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5. Faculty Administration Files ONLY\Maths\2.Schemes of Work\SOW 2019-2020\KS4\Edexcel Resources and Papers\Papers\Past Papers\November 2019\"/>
    </mc:Choice>
  </mc:AlternateContent>
  <bookViews>
    <workbookView xWindow="0" yWindow="0" windowWidth="19200" windowHeight="11490" activeTab="5"/>
  </bookViews>
  <sheets>
    <sheet name="Nov 2019 1F" sheetId="1" r:id="rId1"/>
    <sheet name="Nov 2019 1H" sheetId="2" r:id="rId2"/>
    <sheet name="Nov 2019 2F" sheetId="3" r:id="rId3"/>
    <sheet name="Nov 2019 2H" sheetId="4" r:id="rId4"/>
    <sheet name="Nov 2019 3F" sheetId="5" r:id="rId5"/>
    <sheet name="Nov 2019 3H" sheetId="6" r:id="rId6"/>
  </sheets>
  <externalReferences>
    <externalReference r:id="rId7"/>
  </externalReferenc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6" l="1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F44" i="5"/>
  <c r="F35" i="4"/>
  <c r="F41" i="3"/>
  <c r="F34" i="2"/>
  <c r="F42" i="1"/>
</calcChain>
</file>

<file path=xl/sharedStrings.xml><?xml version="1.0" encoding="utf-8"?>
<sst xmlns="http://schemas.openxmlformats.org/spreadsheetml/2006/main" count="572" uniqueCount="259">
  <si>
    <t>Questions</t>
  </si>
  <si>
    <t>Question Title</t>
  </si>
  <si>
    <t>Score</t>
  </si>
  <si>
    <t>Clip Number</t>
  </si>
  <si>
    <t>Read and write positive integers</t>
  </si>
  <si>
    <t>/</t>
  </si>
  <si>
    <t>Round decimal numbers</t>
  </si>
  <si>
    <t>Multiply by powers of 10</t>
  </si>
  <si>
    <t>Simplify fractions</t>
  </si>
  <si>
    <t>Convert percentages to decimals</t>
  </si>
  <si>
    <t>6a</t>
  </si>
  <si>
    <t>Interpret a pictogram</t>
  </si>
  <si>
    <t>6b</t>
  </si>
  <si>
    <t>Complete a pictogram</t>
  </si>
  <si>
    <t>6c</t>
  </si>
  <si>
    <t>Converting time</t>
  </si>
  <si>
    <t>Converting mass word problems</t>
  </si>
  <si>
    <t>Angles on a straight line</t>
  </si>
  <si>
    <t>10a</t>
  </si>
  <si>
    <t>Cartesian axes and coordinates</t>
  </si>
  <si>
    <t>10b</t>
  </si>
  <si>
    <t>Midpoint of a line segment</t>
  </si>
  <si>
    <t>Systematic listing</t>
  </si>
  <si>
    <t>12a</t>
  </si>
  <si>
    <t>Money calculations</t>
  </si>
  <si>
    <t>12b</t>
  </si>
  <si>
    <t>Converting currency</t>
  </si>
  <si>
    <t>13a</t>
  </si>
  <si>
    <t>Simplifying expressions involving multiplication</t>
  </si>
  <si>
    <t>13b</t>
  </si>
  <si>
    <t>Collecting like terms</t>
  </si>
  <si>
    <t>Multiplication</t>
  </si>
  <si>
    <t>15a</t>
  </si>
  <si>
    <t>Frequency trees</t>
  </si>
  <si>
    <t>15b</t>
  </si>
  <si>
    <t>Frequency trees and probability</t>
  </si>
  <si>
    <t>16a</t>
  </si>
  <si>
    <t>Distance-time graphs</t>
  </si>
  <si>
    <t>16b</t>
  </si>
  <si>
    <t>Solve 1-step equations, substitution</t>
  </si>
  <si>
    <t>178, 783</t>
  </si>
  <si>
    <t>Interpret pie charts</t>
  </si>
  <si>
    <t>Writing inequalities from a number line</t>
  </si>
  <si>
    <t>Lowest common multiple</t>
  </si>
  <si>
    <t>Compare quantities using a ratio and simplifying</t>
  </si>
  <si>
    <t>328, 329</t>
  </si>
  <si>
    <t>Multiplying mixed numbers</t>
  </si>
  <si>
    <t>Construct a perpendicular from a point to a line</t>
  </si>
  <si>
    <t>Angles in a triangle, share in a given ratio</t>
  </si>
  <si>
    <t>485, 332</t>
  </si>
  <si>
    <t>Mean of combined data sets</t>
  </si>
  <si>
    <t>26a</t>
  </si>
  <si>
    <t>Indices with algebraic expressions</t>
  </si>
  <si>
    <t>26b</t>
  </si>
  <si>
    <t>Simplifying expressions involving division</t>
  </si>
  <si>
    <t>Scale diagrams with bearings, speed</t>
  </si>
  <si>
    <t>719, 869</t>
  </si>
  <si>
    <t>Angle properties, solve linear inequalities</t>
  </si>
  <si>
    <t>815, 269</t>
  </si>
  <si>
    <t>29a</t>
  </si>
  <si>
    <t>Similar triangles</t>
  </si>
  <si>
    <t>29b</t>
  </si>
  <si>
    <t>Congruence</t>
  </si>
  <si>
    <t>Total</t>
  </si>
  <si>
    <t>Foundation Paper 1</t>
  </si>
  <si>
    <t>7a</t>
  </si>
  <si>
    <t>7b</t>
  </si>
  <si>
    <t>9a</t>
  </si>
  <si>
    <t>Speed - calculating distance</t>
  </si>
  <si>
    <t>9b</t>
  </si>
  <si>
    <t>Speed - converting between units</t>
  </si>
  <si>
    <t>Cumulative frequency graphs</t>
  </si>
  <si>
    <t>10c</t>
  </si>
  <si>
    <t>Capture-recapture</t>
  </si>
  <si>
    <t>Change the subject of a formula</t>
  </si>
  <si>
    <t>Expressions with algebraic fractions</t>
  </si>
  <si>
    <t>Simplifying expressions by factorising</t>
  </si>
  <si>
    <t>Quadratic equations in context</t>
  </si>
  <si>
    <t>Convert recurring decimals to fractions</t>
  </si>
  <si>
    <t>Rationalising surds</t>
  </si>
  <si>
    <t>Surface area and volume of similar shapes</t>
  </si>
  <si>
    <t>18a</t>
  </si>
  <si>
    <t>Inverse functions</t>
  </si>
  <si>
    <t>18b</t>
  </si>
  <si>
    <t>Complex problems with functions</t>
  </si>
  <si>
    <t>Exponential equations</t>
  </si>
  <si>
    <t>20a</t>
  </si>
  <si>
    <t>Graph transformations f(x)±a, f(x±a)</t>
  </si>
  <si>
    <t>307, 308</t>
  </si>
  <si>
    <t>20b</t>
  </si>
  <si>
    <t>Graph transformations f(-x)</t>
  </si>
  <si>
    <t>Sketch a fully labelled quadratic graph</t>
  </si>
  <si>
    <t>Circle theorems and congruency</t>
  </si>
  <si>
    <t>596, 597, 688</t>
  </si>
  <si>
    <t>Compare negative numbers</t>
  </si>
  <si>
    <t>Round to the nearest thousand</t>
  </si>
  <si>
    <t>Convert decimals to percentages</t>
  </si>
  <si>
    <t>Using a calculator to find a value of a surd</t>
  </si>
  <si>
    <t>101, 129</t>
  </si>
  <si>
    <t>Index form</t>
  </si>
  <si>
    <t>Decimal word problems</t>
  </si>
  <si>
    <t>Express one number as a fraction of another</t>
  </si>
  <si>
    <t>8a</t>
  </si>
  <si>
    <t>Number machines</t>
  </si>
  <si>
    <t>8b</t>
  </si>
  <si>
    <t>Median</t>
  </si>
  <si>
    <t>Probability of single events</t>
  </si>
  <si>
    <t>9c</t>
  </si>
  <si>
    <t>Averages and range problem solving</t>
  </si>
  <si>
    <t>Decimal word problems and time</t>
  </si>
  <si>
    <t>51, 711</t>
  </si>
  <si>
    <t>11a</t>
  </si>
  <si>
    <t>Read conversion graphs</t>
  </si>
  <si>
    <t>11b</t>
  </si>
  <si>
    <t>Comparing fractions</t>
  </si>
  <si>
    <t>Enlarge a shape</t>
  </si>
  <si>
    <t>Best value</t>
  </si>
  <si>
    <t>Scale diagrams</t>
  </si>
  <si>
    <t>Compound interest</t>
  </si>
  <si>
    <t>Multi-step angle problems</t>
  </si>
  <si>
    <t>Writing formulae</t>
  </si>
  <si>
    <t>155, 188</t>
  </si>
  <si>
    <t>Identities</t>
  </si>
  <si>
    <t>Recipe problems</t>
  </si>
  <si>
    <t>Formulae and percentages</t>
  </si>
  <si>
    <t>155, 62, 76</t>
  </si>
  <si>
    <t>Frequency polygons</t>
  </si>
  <si>
    <t>Error intervals</t>
  </si>
  <si>
    <t>Ratio problem solving</t>
  </si>
  <si>
    <t>24i</t>
  </si>
  <si>
    <t>24ii</t>
  </si>
  <si>
    <t>Capture-recapture assumptions</t>
  </si>
  <si>
    <t>872, 873</t>
  </si>
  <si>
    <t>25a</t>
  </si>
  <si>
    <t>Recognising cubic graphs</t>
  </si>
  <si>
    <t>25b</t>
  </si>
  <si>
    <t>Recognising reciprocal graphs</t>
  </si>
  <si>
    <t>nth term of a quadratic sequence</t>
  </si>
  <si>
    <t>Dividing with standard form</t>
  </si>
  <si>
    <t>Change the subject of a formula, substitution</t>
  </si>
  <si>
    <t>281, 780</t>
  </si>
  <si>
    <t>Surface area and volume problem solving</t>
  </si>
  <si>
    <t>Vectors - multiplying by a scalar</t>
  </si>
  <si>
    <t>4i</t>
  </si>
  <si>
    <t>4ii</t>
  </si>
  <si>
    <t>5a</t>
  </si>
  <si>
    <t>5b</t>
  </si>
  <si>
    <t>282, 284</t>
  </si>
  <si>
    <t>Interpreting box plots</t>
  </si>
  <si>
    <t>Compare distributions using box plots</t>
  </si>
  <si>
    <t>Trigonometry (multi-step)</t>
  </si>
  <si>
    <t>513, 514</t>
  </si>
  <si>
    <t>Compound interest problem solving</t>
  </si>
  <si>
    <t>Product rule for counting</t>
  </si>
  <si>
    <t>Expand triple brackets</t>
  </si>
  <si>
    <t>Probability of more than one event</t>
  </si>
  <si>
    <t>Circle theorems (multi-step)</t>
  </si>
  <si>
    <t>Histograms, reverse percentages</t>
  </si>
  <si>
    <t>443, 96</t>
  </si>
  <si>
    <t>Volume of a hemisphere</t>
  </si>
  <si>
    <t>Bounds and  appropriate degrees of accuracy</t>
  </si>
  <si>
    <t>139, 132</t>
  </si>
  <si>
    <t>21a</t>
  </si>
  <si>
    <t>Speed-time graphs - calculating distance</t>
  </si>
  <si>
    <t>21b</t>
  </si>
  <si>
    <t>Speed-time graphs - comparing acceleration</t>
  </si>
  <si>
    <t>22a</t>
  </si>
  <si>
    <t>Recurrence relation word problems</t>
  </si>
  <si>
    <t>22b</t>
  </si>
  <si>
    <t>23a</t>
  </si>
  <si>
    <t>Quadratic inequalities in context</t>
  </si>
  <si>
    <t>245, 270</t>
  </si>
  <si>
    <t>23b</t>
  </si>
  <si>
    <t>Solving quadratic inequalities</t>
  </si>
  <si>
    <t>Combined transformations</t>
  </si>
  <si>
    <t>656, 657</t>
  </si>
  <si>
    <t>Straight line graphs and area problem solving</t>
  </si>
  <si>
    <t>216, 194, 557</t>
  </si>
  <si>
    <t>Higher Paper 1</t>
  </si>
  <si>
    <t>Foundation Paper 2</t>
  </si>
  <si>
    <t>Higher Paper 2</t>
  </si>
  <si>
    <t>Factors of a number</t>
  </si>
  <si>
    <t>Fraction of an amount</t>
  </si>
  <si>
    <t>Convert decimals to fractions</t>
  </si>
  <si>
    <t>Multiple of a number</t>
  </si>
  <si>
    <t>Converting length</t>
  </si>
  <si>
    <t>Compare quantities using ratios</t>
  </si>
  <si>
    <t>Substituting a value  into a formula</t>
  </si>
  <si>
    <t>155, 780</t>
  </si>
  <si>
    <t>Sequence of triangle numbers</t>
  </si>
  <si>
    <t>Data collection sheets</t>
  </si>
  <si>
    <t>Drawing bar charts</t>
  </si>
  <si>
    <t>Interpreting bar charts</t>
  </si>
  <si>
    <t>Parts of the circle</t>
  </si>
  <si>
    <t>Money - change problems</t>
  </si>
  <si>
    <t>Decrease by a fraction</t>
  </si>
  <si>
    <t>Arithmetic word problems</t>
  </si>
  <si>
    <t>20, 23</t>
  </si>
  <si>
    <t>Interpret stem-and-leaf diagrams</t>
  </si>
  <si>
    <t>14a</t>
  </si>
  <si>
    <t>Perimeter of a rectangle</t>
  </si>
  <si>
    <t>14b</t>
  </si>
  <si>
    <t>Perimeter and algebra</t>
  </si>
  <si>
    <t>Percentages and two-way tables</t>
  </si>
  <si>
    <t>87, 424</t>
  </si>
  <si>
    <t>Mutually exclusive events and ratio</t>
  </si>
  <si>
    <t>17a</t>
  </si>
  <si>
    <t>Straight line graphs</t>
  </si>
  <si>
    <t>17b</t>
  </si>
  <si>
    <t>Reflect a shape in a horizontal line</t>
  </si>
  <si>
    <t>Solve 2-step equations</t>
  </si>
  <si>
    <t>Displaying sets in Venn diagrams</t>
  </si>
  <si>
    <t>Percentage profit</t>
  </si>
  <si>
    <t>Expand double brackets</t>
  </si>
  <si>
    <t>Factorise simple expressions</t>
  </si>
  <si>
    <t>Complex calculations using a calculator</t>
  </si>
  <si>
    <t>Round to significant figures</t>
  </si>
  <si>
    <t>Scatter diagrams</t>
  </si>
  <si>
    <t>Mean from frequency tables</t>
  </si>
  <si>
    <t>Converting volume units</t>
  </si>
  <si>
    <t>Speed</t>
  </si>
  <si>
    <t>28a</t>
  </si>
  <si>
    <t>Convert an ordinary number into standard form</t>
  </si>
  <si>
    <t>28b</t>
  </si>
  <si>
    <t>Convert a number from standard form</t>
  </si>
  <si>
    <t>28c</t>
  </si>
  <si>
    <t>Compare numbers in standard form</t>
  </si>
  <si>
    <t>Interior angles in polygons problem solving</t>
  </si>
  <si>
    <t>562, 824</t>
  </si>
  <si>
    <t>Area of a circle problem solving</t>
  </si>
  <si>
    <t>540, 541</t>
  </si>
  <si>
    <t>Foundation Paper 3</t>
  </si>
  <si>
    <t>1a</t>
  </si>
  <si>
    <t>1b</t>
  </si>
  <si>
    <t>2a</t>
  </si>
  <si>
    <t>2b</t>
  </si>
  <si>
    <t>7c</t>
  </si>
  <si>
    <t>Solve equations with x on both sides</t>
  </si>
  <si>
    <t>Simplify algebraic fractions</t>
  </si>
  <si>
    <t>Probability trees</t>
  </si>
  <si>
    <t>Stem-and-leaf diagrams and box plots</t>
  </si>
  <si>
    <t>430, 435</t>
  </si>
  <si>
    <t>Density and mixtures</t>
  </si>
  <si>
    <t>Write ratios as fractions, operations with  fractions</t>
  </si>
  <si>
    <t>66, 69, 330</t>
  </si>
  <si>
    <t>Direct algebraic proof (quadratics)</t>
  </si>
  <si>
    <t>Algebraic inverse proportion</t>
  </si>
  <si>
    <t>Using a quadratic graph to solve a related equation</t>
  </si>
  <si>
    <t>Sine and cosine rules</t>
  </si>
  <si>
    <t>522, 530</t>
  </si>
  <si>
    <t>Instantaneous rate of change</t>
  </si>
  <si>
    <t>Find the nth term of a quadratic sequence</t>
  </si>
  <si>
    <t>Mutually exclusive events</t>
  </si>
  <si>
    <t>Simplify algebraic fractions (involving quadratics)</t>
  </si>
  <si>
    <t>Volume and surface area of a cone, sector of a circle</t>
  </si>
  <si>
    <t>546, 577, 587</t>
  </si>
  <si>
    <t>Vectors - geometry problems with ratio</t>
  </si>
  <si>
    <t>328, 633</t>
  </si>
  <si>
    <t>Higher Paper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</si>
</sst>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18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Faculty%20Administration%20Files%20ONLY/Maths/2.Schemes%20of%20Work/SOW%202019-2020/KS4/Edexcel%20Resources%20and%20Papers/Hegarty%20QLAs/November%202019/HegartyMaths_Edexcel_Nov19_QLA_3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sheet"/>
      <sheetName val="Pupils Repor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2"/>
  <sheetViews>
    <sheetView workbookViewId="0">
      <selection activeCell="C2" sqref="C2"/>
    </sheetView>
  </sheetViews>
  <sheetFormatPr defaultRowHeight="15" x14ac:dyDescent="0.25"/>
  <cols>
    <col min="2" max="2" width="14" customWidth="1"/>
    <col min="3" max="3" width="50.140625" customWidth="1"/>
    <col min="7" max="7" width="13" customWidth="1"/>
  </cols>
  <sheetData>
    <row r="2" spans="2:7" x14ac:dyDescent="0.25">
      <c r="C2" t="s">
        <v>64</v>
      </c>
    </row>
    <row r="3" spans="2:7" x14ac:dyDescent="0.25">
      <c r="B3" s="1" t="s">
        <v>0</v>
      </c>
      <c r="C3" s="1" t="s">
        <v>1</v>
      </c>
      <c r="D3" s="2" t="s">
        <v>2</v>
      </c>
      <c r="E3" s="2"/>
      <c r="F3" s="2"/>
      <c r="G3" s="3" t="s">
        <v>3</v>
      </c>
    </row>
    <row r="4" spans="2:7" x14ac:dyDescent="0.25">
      <c r="B4" s="1">
        <v>1</v>
      </c>
      <c r="C4" s="4" t="s">
        <v>4</v>
      </c>
      <c r="D4" s="5"/>
      <c r="E4" s="5" t="s">
        <v>5</v>
      </c>
      <c r="F4" s="6">
        <v>1</v>
      </c>
      <c r="G4" s="4">
        <v>13</v>
      </c>
    </row>
    <row r="5" spans="2:7" x14ac:dyDescent="0.25">
      <c r="B5" s="1">
        <v>2</v>
      </c>
      <c r="C5" s="4" t="s">
        <v>6</v>
      </c>
      <c r="D5" s="5"/>
      <c r="E5" s="5" t="s">
        <v>5</v>
      </c>
      <c r="F5" s="6">
        <v>1</v>
      </c>
      <c r="G5" s="4">
        <v>56</v>
      </c>
    </row>
    <row r="6" spans="2:7" x14ac:dyDescent="0.25">
      <c r="B6" s="1">
        <v>3</v>
      </c>
      <c r="C6" s="4" t="s">
        <v>7</v>
      </c>
      <c r="D6" s="5"/>
      <c r="E6" s="5" t="s">
        <v>5</v>
      </c>
      <c r="F6" s="6">
        <v>1</v>
      </c>
      <c r="G6" s="4">
        <v>15</v>
      </c>
    </row>
    <row r="7" spans="2:7" x14ac:dyDescent="0.25">
      <c r="B7" s="1">
        <v>4</v>
      </c>
      <c r="C7" s="4" t="s">
        <v>8</v>
      </c>
      <c r="D7" s="5"/>
      <c r="E7" s="5" t="s">
        <v>5</v>
      </c>
      <c r="F7" s="6">
        <v>1</v>
      </c>
      <c r="G7" s="4">
        <v>61</v>
      </c>
    </row>
    <row r="8" spans="2:7" x14ac:dyDescent="0.25">
      <c r="B8" s="1">
        <v>5</v>
      </c>
      <c r="C8" s="4" t="s">
        <v>9</v>
      </c>
      <c r="D8" s="5"/>
      <c r="E8" s="5" t="s">
        <v>5</v>
      </c>
      <c r="F8" s="6">
        <v>1</v>
      </c>
      <c r="G8" s="4">
        <v>83</v>
      </c>
    </row>
    <row r="9" spans="2:7" x14ac:dyDescent="0.25">
      <c r="B9" s="1" t="s">
        <v>10</v>
      </c>
      <c r="C9" s="4" t="s">
        <v>11</v>
      </c>
      <c r="D9" s="5"/>
      <c r="E9" s="5" t="s">
        <v>5</v>
      </c>
      <c r="F9" s="6">
        <v>1</v>
      </c>
      <c r="G9" s="4">
        <v>426</v>
      </c>
    </row>
    <row r="10" spans="2:7" x14ac:dyDescent="0.25">
      <c r="B10" s="1" t="s">
        <v>12</v>
      </c>
      <c r="C10" s="4" t="s">
        <v>13</v>
      </c>
      <c r="D10" s="5"/>
      <c r="E10" s="5" t="s">
        <v>5</v>
      </c>
      <c r="F10" s="6">
        <v>1</v>
      </c>
      <c r="G10" s="7">
        <v>426</v>
      </c>
    </row>
    <row r="11" spans="2:7" x14ac:dyDescent="0.25">
      <c r="B11" s="1" t="s">
        <v>14</v>
      </c>
      <c r="C11" s="4" t="s">
        <v>11</v>
      </c>
      <c r="D11" s="5"/>
      <c r="E11" s="5" t="s">
        <v>5</v>
      </c>
      <c r="F11" s="6">
        <v>2</v>
      </c>
      <c r="G11" s="4">
        <v>426</v>
      </c>
    </row>
    <row r="12" spans="2:7" x14ac:dyDescent="0.25">
      <c r="B12" s="1">
        <v>7</v>
      </c>
      <c r="C12" s="4" t="s">
        <v>15</v>
      </c>
      <c r="D12" s="5"/>
      <c r="E12" s="5" t="s">
        <v>5</v>
      </c>
      <c r="F12" s="6">
        <v>2</v>
      </c>
      <c r="G12" s="4">
        <v>711</v>
      </c>
    </row>
    <row r="13" spans="2:7" x14ac:dyDescent="0.25">
      <c r="B13" s="1">
        <v>8</v>
      </c>
      <c r="C13" s="4" t="s">
        <v>16</v>
      </c>
      <c r="D13" s="5"/>
      <c r="E13" s="5" t="s">
        <v>5</v>
      </c>
      <c r="F13" s="8">
        <v>3</v>
      </c>
      <c r="G13" s="4">
        <v>697</v>
      </c>
    </row>
    <row r="14" spans="2:7" x14ac:dyDescent="0.25">
      <c r="B14" s="1">
        <v>9</v>
      </c>
      <c r="C14" s="4" t="s">
        <v>17</v>
      </c>
      <c r="D14" s="5"/>
      <c r="E14" s="5" t="s">
        <v>5</v>
      </c>
      <c r="F14" s="6">
        <v>2</v>
      </c>
      <c r="G14" s="9">
        <v>477</v>
      </c>
    </row>
    <row r="15" spans="2:7" x14ac:dyDescent="0.25">
      <c r="B15" s="1" t="s">
        <v>18</v>
      </c>
      <c r="C15" s="4" t="s">
        <v>19</v>
      </c>
      <c r="D15" s="5"/>
      <c r="E15" s="5" t="s">
        <v>5</v>
      </c>
      <c r="F15" s="6">
        <v>1</v>
      </c>
      <c r="G15" s="4">
        <v>199</v>
      </c>
    </row>
    <row r="16" spans="2:7" x14ac:dyDescent="0.25">
      <c r="B16" s="1" t="s">
        <v>20</v>
      </c>
      <c r="C16" s="4" t="s">
        <v>21</v>
      </c>
      <c r="D16" s="5"/>
      <c r="E16" s="5" t="s">
        <v>5</v>
      </c>
      <c r="F16" s="6">
        <v>1</v>
      </c>
      <c r="G16" s="4">
        <v>200</v>
      </c>
    </row>
    <row r="17" spans="2:7" x14ac:dyDescent="0.25">
      <c r="B17" s="1">
        <v>11</v>
      </c>
      <c r="C17" s="4" t="s">
        <v>22</v>
      </c>
      <c r="D17" s="5"/>
      <c r="E17" s="5" t="s">
        <v>5</v>
      </c>
      <c r="F17" s="6">
        <v>2</v>
      </c>
      <c r="G17" s="4">
        <v>670</v>
      </c>
    </row>
    <row r="18" spans="2:7" x14ac:dyDescent="0.25">
      <c r="B18" s="1" t="s">
        <v>23</v>
      </c>
      <c r="C18" s="4" t="s">
        <v>24</v>
      </c>
      <c r="D18" s="5"/>
      <c r="E18" s="5" t="s">
        <v>5</v>
      </c>
      <c r="F18" s="6">
        <v>3</v>
      </c>
      <c r="G18" s="4">
        <v>747</v>
      </c>
    </row>
    <row r="19" spans="2:7" x14ac:dyDescent="0.25">
      <c r="B19" s="1" t="s">
        <v>25</v>
      </c>
      <c r="C19" s="4" t="s">
        <v>26</v>
      </c>
      <c r="D19" s="5"/>
      <c r="E19" s="5" t="s">
        <v>5</v>
      </c>
      <c r="F19" s="6">
        <v>2</v>
      </c>
      <c r="G19" s="4">
        <v>707</v>
      </c>
    </row>
    <row r="20" spans="2:7" x14ac:dyDescent="0.25">
      <c r="B20" s="1" t="s">
        <v>27</v>
      </c>
      <c r="C20" s="4" t="s">
        <v>28</v>
      </c>
      <c r="D20" s="5"/>
      <c r="E20" s="5" t="s">
        <v>5</v>
      </c>
      <c r="F20" s="6">
        <v>1</v>
      </c>
      <c r="G20" s="4">
        <v>158</v>
      </c>
    </row>
    <row r="21" spans="2:7" x14ac:dyDescent="0.25">
      <c r="B21" s="1" t="s">
        <v>29</v>
      </c>
      <c r="C21" s="4" t="s">
        <v>30</v>
      </c>
      <c r="D21" s="5"/>
      <c r="E21" s="5" t="s">
        <v>5</v>
      </c>
      <c r="F21" s="6">
        <v>2</v>
      </c>
      <c r="G21" s="4">
        <v>156</v>
      </c>
    </row>
    <row r="22" spans="2:7" x14ac:dyDescent="0.25">
      <c r="B22" s="1">
        <v>14</v>
      </c>
      <c r="C22" s="4" t="s">
        <v>31</v>
      </c>
      <c r="D22" s="5"/>
      <c r="E22" s="5" t="s">
        <v>5</v>
      </c>
      <c r="F22" s="6">
        <v>2</v>
      </c>
      <c r="G22" s="4">
        <v>21</v>
      </c>
    </row>
    <row r="23" spans="2:7" x14ac:dyDescent="0.25">
      <c r="B23" s="1" t="s">
        <v>32</v>
      </c>
      <c r="C23" s="4" t="s">
        <v>33</v>
      </c>
      <c r="D23" s="5"/>
      <c r="E23" s="5" t="s">
        <v>5</v>
      </c>
      <c r="F23" s="6">
        <v>3</v>
      </c>
      <c r="G23" s="4">
        <v>368</v>
      </c>
    </row>
    <row r="24" spans="2:7" x14ac:dyDescent="0.25">
      <c r="B24" s="1" t="s">
        <v>34</v>
      </c>
      <c r="C24" s="4" t="s">
        <v>35</v>
      </c>
      <c r="D24" s="5"/>
      <c r="E24" s="5" t="s">
        <v>5</v>
      </c>
      <c r="F24" s="6">
        <v>1</v>
      </c>
      <c r="G24" s="4">
        <v>368</v>
      </c>
    </row>
    <row r="25" spans="2:7" x14ac:dyDescent="0.25">
      <c r="B25" s="1" t="s">
        <v>36</v>
      </c>
      <c r="C25" s="4" t="s">
        <v>37</v>
      </c>
      <c r="D25" s="5"/>
      <c r="E25" s="5" t="s">
        <v>5</v>
      </c>
      <c r="F25" s="6">
        <v>1</v>
      </c>
      <c r="G25" s="4">
        <v>874</v>
      </c>
    </row>
    <row r="26" spans="2:7" x14ac:dyDescent="0.25">
      <c r="B26" s="1" t="s">
        <v>38</v>
      </c>
      <c r="C26" s="4" t="s">
        <v>37</v>
      </c>
      <c r="D26" s="5"/>
      <c r="E26" s="5" t="s">
        <v>5</v>
      </c>
      <c r="F26" s="6">
        <v>2</v>
      </c>
      <c r="G26" s="7">
        <v>876</v>
      </c>
    </row>
    <row r="27" spans="2:7" x14ac:dyDescent="0.25">
      <c r="B27" s="1">
        <v>17</v>
      </c>
      <c r="C27" s="4" t="s">
        <v>39</v>
      </c>
      <c r="D27" s="5"/>
      <c r="E27" s="5" t="s">
        <v>5</v>
      </c>
      <c r="F27" s="6">
        <v>3</v>
      </c>
      <c r="G27" s="4" t="s">
        <v>40</v>
      </c>
    </row>
    <row r="28" spans="2:7" x14ac:dyDescent="0.25">
      <c r="B28" s="1">
        <v>18</v>
      </c>
      <c r="C28" s="4" t="s">
        <v>41</v>
      </c>
      <c r="D28" s="5"/>
      <c r="E28" s="5" t="s">
        <v>5</v>
      </c>
      <c r="F28" s="6">
        <v>4</v>
      </c>
      <c r="G28" s="7">
        <v>429</v>
      </c>
    </row>
    <row r="29" spans="2:7" x14ac:dyDescent="0.25">
      <c r="B29" s="1">
        <v>19</v>
      </c>
      <c r="C29" s="4" t="s">
        <v>42</v>
      </c>
      <c r="D29" s="5"/>
      <c r="E29" s="5" t="s">
        <v>5</v>
      </c>
      <c r="F29" s="6">
        <v>2</v>
      </c>
      <c r="G29" s="4">
        <v>266</v>
      </c>
    </row>
    <row r="30" spans="2:7" x14ac:dyDescent="0.25">
      <c r="B30" s="1">
        <v>20</v>
      </c>
      <c r="C30" s="4" t="s">
        <v>43</v>
      </c>
      <c r="D30" s="5"/>
      <c r="E30" s="5" t="s">
        <v>5</v>
      </c>
      <c r="F30" s="6">
        <v>3</v>
      </c>
      <c r="G30" s="4">
        <v>34</v>
      </c>
    </row>
    <row r="31" spans="2:7" x14ac:dyDescent="0.25">
      <c r="B31" s="1">
        <v>21</v>
      </c>
      <c r="C31" s="4" t="s">
        <v>44</v>
      </c>
      <c r="D31" s="5"/>
      <c r="E31" s="5" t="s">
        <v>5</v>
      </c>
      <c r="F31" s="6">
        <v>4</v>
      </c>
      <c r="G31" s="4" t="s">
        <v>45</v>
      </c>
    </row>
    <row r="32" spans="2:7" x14ac:dyDescent="0.25">
      <c r="B32" s="1">
        <v>22</v>
      </c>
      <c r="C32" s="4" t="s">
        <v>46</v>
      </c>
      <c r="D32" s="5"/>
      <c r="E32" s="5" t="s">
        <v>5</v>
      </c>
      <c r="F32" s="8">
        <v>3</v>
      </c>
      <c r="G32" s="4">
        <v>69</v>
      </c>
    </row>
    <row r="33" spans="2:7" x14ac:dyDescent="0.25">
      <c r="B33" s="1">
        <v>23</v>
      </c>
      <c r="C33" s="4" t="s">
        <v>47</v>
      </c>
      <c r="D33" s="5"/>
      <c r="E33" s="5" t="s">
        <v>5</v>
      </c>
      <c r="F33" s="6">
        <v>2</v>
      </c>
      <c r="G33" s="4">
        <v>662</v>
      </c>
    </row>
    <row r="34" spans="2:7" x14ac:dyDescent="0.25">
      <c r="B34" s="4">
        <v>24</v>
      </c>
      <c r="C34" s="4" t="s">
        <v>48</v>
      </c>
      <c r="D34" s="5"/>
      <c r="E34" s="5" t="s">
        <v>5</v>
      </c>
      <c r="F34" s="6">
        <v>4</v>
      </c>
      <c r="G34" s="4" t="s">
        <v>49</v>
      </c>
    </row>
    <row r="35" spans="2:7" x14ac:dyDescent="0.25">
      <c r="B35" s="1">
        <v>25</v>
      </c>
      <c r="C35" s="4" t="s">
        <v>50</v>
      </c>
      <c r="D35" s="5"/>
      <c r="E35" s="5" t="s">
        <v>5</v>
      </c>
      <c r="F35" s="6">
        <v>3</v>
      </c>
      <c r="G35" s="4">
        <v>408</v>
      </c>
    </row>
    <row r="36" spans="2:7" x14ac:dyDescent="0.25">
      <c r="B36" s="1" t="s">
        <v>51</v>
      </c>
      <c r="C36" s="4" t="s">
        <v>52</v>
      </c>
      <c r="D36" s="5"/>
      <c r="E36" s="5" t="s">
        <v>5</v>
      </c>
      <c r="F36" s="6">
        <v>1</v>
      </c>
      <c r="G36" s="7">
        <v>174</v>
      </c>
    </row>
    <row r="37" spans="2:7" x14ac:dyDescent="0.25">
      <c r="B37" s="1" t="s">
        <v>53</v>
      </c>
      <c r="C37" s="4" t="s">
        <v>54</v>
      </c>
      <c r="D37" s="5"/>
      <c r="E37" s="5" t="s">
        <v>5</v>
      </c>
      <c r="F37" s="6">
        <v>2</v>
      </c>
      <c r="G37" s="4">
        <v>159</v>
      </c>
    </row>
    <row r="38" spans="2:7" x14ac:dyDescent="0.25">
      <c r="B38" s="1">
        <v>27</v>
      </c>
      <c r="C38" s="4" t="s">
        <v>55</v>
      </c>
      <c r="D38" s="5"/>
      <c r="E38" s="5" t="s">
        <v>5</v>
      </c>
      <c r="F38" s="6">
        <v>5</v>
      </c>
      <c r="G38" s="4" t="s">
        <v>56</v>
      </c>
    </row>
    <row r="39" spans="2:7" x14ac:dyDescent="0.25">
      <c r="B39" s="1">
        <v>28</v>
      </c>
      <c r="C39" s="4" t="s">
        <v>57</v>
      </c>
      <c r="D39" s="5"/>
      <c r="E39" s="5" t="s">
        <v>5</v>
      </c>
      <c r="F39" s="6">
        <v>3</v>
      </c>
      <c r="G39" s="4" t="s">
        <v>58</v>
      </c>
    </row>
    <row r="40" spans="2:7" x14ac:dyDescent="0.25">
      <c r="B40" s="1" t="s">
        <v>59</v>
      </c>
      <c r="C40" s="4" t="s">
        <v>60</v>
      </c>
      <c r="D40" s="10"/>
      <c r="E40" s="5" t="s">
        <v>5</v>
      </c>
      <c r="F40" s="6">
        <v>2</v>
      </c>
      <c r="G40" s="4">
        <v>611</v>
      </c>
    </row>
    <row r="41" spans="2:7" x14ac:dyDescent="0.25">
      <c r="B41" s="1" t="s">
        <v>61</v>
      </c>
      <c r="C41" s="4" t="s">
        <v>62</v>
      </c>
      <c r="D41" s="5"/>
      <c r="E41" s="5" t="s">
        <v>5</v>
      </c>
      <c r="F41" s="6">
        <v>2</v>
      </c>
      <c r="G41" s="4">
        <v>681</v>
      </c>
    </row>
    <row r="42" spans="2:7" x14ac:dyDescent="0.25">
      <c r="B42" s="5"/>
      <c r="C42" s="11" t="s">
        <v>63</v>
      </c>
      <c r="D42" s="12"/>
      <c r="E42" s="12" t="s">
        <v>5</v>
      </c>
      <c r="F42" s="13">
        <f>SUM(F4:F41)</f>
        <v>80</v>
      </c>
      <c r="G42" s="5"/>
    </row>
  </sheetData>
  <mergeCells count="1">
    <mergeCell ref="D3:F3"/>
  </mergeCells>
  <conditionalFormatting sqref="C4:C41">
    <cfRule type="expression" dxfId="17" priority="1">
      <formula>$D4=0</formula>
    </cfRule>
    <cfRule type="expression" dxfId="16" priority="2">
      <formula>$D4&lt;$F4</formula>
    </cfRule>
    <cfRule type="expression" dxfId="15" priority="3">
      <formula>$D4=$F4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4"/>
  <sheetViews>
    <sheetView workbookViewId="0">
      <selection activeCell="C2" sqref="C2"/>
    </sheetView>
  </sheetViews>
  <sheetFormatPr defaultRowHeight="15" x14ac:dyDescent="0.25"/>
  <cols>
    <col min="2" max="2" width="11.7109375" customWidth="1"/>
    <col min="3" max="3" width="47.42578125" customWidth="1"/>
    <col min="7" max="7" width="13.28515625" customWidth="1"/>
  </cols>
  <sheetData>
    <row r="2" spans="2:7" x14ac:dyDescent="0.25">
      <c r="C2" t="s">
        <v>178</v>
      </c>
    </row>
    <row r="3" spans="2:7" x14ac:dyDescent="0.25">
      <c r="B3" s="1" t="s">
        <v>0</v>
      </c>
      <c r="C3" s="1" t="s">
        <v>1</v>
      </c>
      <c r="D3" s="2" t="s">
        <v>2</v>
      </c>
      <c r="E3" s="2"/>
      <c r="F3" s="2"/>
      <c r="G3" s="3" t="s">
        <v>3</v>
      </c>
    </row>
    <row r="4" spans="2:7" x14ac:dyDescent="0.25">
      <c r="B4" s="1">
        <v>1</v>
      </c>
      <c r="C4" s="4" t="s">
        <v>43</v>
      </c>
      <c r="D4" s="5"/>
      <c r="E4" s="5" t="s">
        <v>5</v>
      </c>
      <c r="F4" s="6">
        <v>3</v>
      </c>
      <c r="G4" s="4">
        <v>34</v>
      </c>
    </row>
    <row r="5" spans="2:7" x14ac:dyDescent="0.25">
      <c r="B5" s="1">
        <v>2</v>
      </c>
      <c r="C5" s="4" t="s">
        <v>44</v>
      </c>
      <c r="D5" s="5"/>
      <c r="E5" s="5" t="s">
        <v>5</v>
      </c>
      <c r="F5" s="6">
        <v>4</v>
      </c>
      <c r="G5" s="4" t="s">
        <v>45</v>
      </c>
    </row>
    <row r="6" spans="2:7" x14ac:dyDescent="0.25">
      <c r="B6" s="1">
        <v>3</v>
      </c>
      <c r="C6" s="4" t="s">
        <v>46</v>
      </c>
      <c r="D6" s="5"/>
      <c r="E6" s="5" t="s">
        <v>5</v>
      </c>
      <c r="F6" s="6">
        <v>3</v>
      </c>
      <c r="G6" s="4">
        <v>69</v>
      </c>
    </row>
    <row r="7" spans="2:7" x14ac:dyDescent="0.25">
      <c r="B7" s="1">
        <v>4</v>
      </c>
      <c r="C7" s="4" t="s">
        <v>47</v>
      </c>
      <c r="D7" s="5"/>
      <c r="E7" s="5" t="s">
        <v>5</v>
      </c>
      <c r="F7" s="6">
        <v>2</v>
      </c>
      <c r="G7" s="4">
        <v>662</v>
      </c>
    </row>
    <row r="8" spans="2:7" x14ac:dyDescent="0.25">
      <c r="B8" s="1">
        <v>5</v>
      </c>
      <c r="C8" s="4" t="s">
        <v>48</v>
      </c>
      <c r="D8" s="5"/>
      <c r="E8" s="5" t="s">
        <v>5</v>
      </c>
      <c r="F8" s="6">
        <v>4</v>
      </c>
      <c r="G8" s="4" t="s">
        <v>49</v>
      </c>
    </row>
    <row r="9" spans="2:7" x14ac:dyDescent="0.25">
      <c r="B9" s="1">
        <v>6</v>
      </c>
      <c r="C9" s="4" t="s">
        <v>50</v>
      </c>
      <c r="D9" s="5"/>
      <c r="E9" s="5" t="s">
        <v>5</v>
      </c>
      <c r="F9" s="6">
        <v>3</v>
      </c>
      <c r="G9" s="4">
        <v>408</v>
      </c>
    </row>
    <row r="10" spans="2:7" x14ac:dyDescent="0.25">
      <c r="B10" s="1" t="s">
        <v>65</v>
      </c>
      <c r="C10" s="4" t="s">
        <v>52</v>
      </c>
      <c r="D10" s="5"/>
      <c r="E10" s="5" t="s">
        <v>5</v>
      </c>
      <c r="F10" s="6">
        <v>1</v>
      </c>
      <c r="G10" s="7">
        <v>174</v>
      </c>
    </row>
    <row r="11" spans="2:7" x14ac:dyDescent="0.25">
      <c r="B11" s="1" t="s">
        <v>66</v>
      </c>
      <c r="C11" s="4" t="s">
        <v>54</v>
      </c>
      <c r="D11" s="5"/>
      <c r="E11" s="5" t="s">
        <v>5</v>
      </c>
      <c r="F11" s="6">
        <v>2</v>
      </c>
      <c r="G11" s="4">
        <v>159</v>
      </c>
    </row>
    <row r="12" spans="2:7" x14ac:dyDescent="0.25">
      <c r="B12" s="1">
        <v>8</v>
      </c>
      <c r="C12" s="4" t="s">
        <v>55</v>
      </c>
      <c r="D12" s="5"/>
      <c r="E12" s="5" t="s">
        <v>5</v>
      </c>
      <c r="F12" s="6">
        <v>5</v>
      </c>
      <c r="G12" s="4" t="s">
        <v>56</v>
      </c>
    </row>
    <row r="13" spans="2:7" x14ac:dyDescent="0.25">
      <c r="B13" s="1" t="s">
        <v>67</v>
      </c>
      <c r="C13" s="4" t="s">
        <v>68</v>
      </c>
      <c r="D13" s="5"/>
      <c r="E13" s="5" t="s">
        <v>5</v>
      </c>
      <c r="F13" s="8">
        <v>2</v>
      </c>
      <c r="G13" s="4">
        <v>719</v>
      </c>
    </row>
    <row r="14" spans="2:7" x14ac:dyDescent="0.25">
      <c r="B14" s="1" t="s">
        <v>69</v>
      </c>
      <c r="C14" s="4" t="s">
        <v>70</v>
      </c>
      <c r="D14" s="5"/>
      <c r="E14" s="5" t="s">
        <v>5</v>
      </c>
      <c r="F14" s="6">
        <v>2</v>
      </c>
      <c r="G14" s="9">
        <v>724</v>
      </c>
    </row>
    <row r="15" spans="2:7" x14ac:dyDescent="0.25">
      <c r="B15" s="1" t="s">
        <v>18</v>
      </c>
      <c r="C15" s="4" t="s">
        <v>71</v>
      </c>
      <c r="D15" s="5"/>
      <c r="E15" s="5" t="s">
        <v>5</v>
      </c>
      <c r="F15" s="6">
        <v>2</v>
      </c>
      <c r="G15" s="4">
        <v>437</v>
      </c>
    </row>
    <row r="16" spans="2:7" x14ac:dyDescent="0.25">
      <c r="B16" s="1" t="s">
        <v>20</v>
      </c>
      <c r="C16" s="4" t="s">
        <v>71</v>
      </c>
      <c r="D16" s="5"/>
      <c r="E16" s="5" t="s">
        <v>5</v>
      </c>
      <c r="F16" s="6">
        <v>2</v>
      </c>
      <c r="G16" s="4">
        <v>438</v>
      </c>
    </row>
    <row r="17" spans="2:7" x14ac:dyDescent="0.25">
      <c r="B17" s="1" t="s">
        <v>72</v>
      </c>
      <c r="C17" s="4" t="s">
        <v>71</v>
      </c>
      <c r="D17" s="5"/>
      <c r="E17" s="5" t="s">
        <v>5</v>
      </c>
      <c r="F17" s="6">
        <v>2</v>
      </c>
      <c r="G17" s="4">
        <v>438</v>
      </c>
    </row>
    <row r="18" spans="2:7" x14ac:dyDescent="0.25">
      <c r="B18" s="1">
        <v>11</v>
      </c>
      <c r="C18" s="4" t="s">
        <v>73</v>
      </c>
      <c r="D18" s="5"/>
      <c r="E18" s="5" t="s">
        <v>5</v>
      </c>
      <c r="F18" s="6">
        <v>2</v>
      </c>
      <c r="G18" s="4">
        <v>872</v>
      </c>
    </row>
    <row r="19" spans="2:7" x14ac:dyDescent="0.25">
      <c r="B19" s="1">
        <v>12</v>
      </c>
      <c r="C19" s="4" t="s">
        <v>74</v>
      </c>
      <c r="D19" s="5"/>
      <c r="E19" s="5" t="s">
        <v>5</v>
      </c>
      <c r="F19" s="6">
        <v>1</v>
      </c>
      <c r="G19" s="4">
        <v>281</v>
      </c>
    </row>
    <row r="20" spans="2:7" x14ac:dyDescent="0.25">
      <c r="B20" s="1" t="s">
        <v>27</v>
      </c>
      <c r="C20" s="4" t="s">
        <v>75</v>
      </c>
      <c r="D20" s="5"/>
      <c r="E20" s="5" t="s">
        <v>5</v>
      </c>
      <c r="F20" s="6">
        <v>2</v>
      </c>
      <c r="G20" s="4">
        <v>172</v>
      </c>
    </row>
    <row r="21" spans="2:7" x14ac:dyDescent="0.25">
      <c r="B21" s="1" t="s">
        <v>29</v>
      </c>
      <c r="C21" s="4" t="s">
        <v>76</v>
      </c>
      <c r="D21" s="5"/>
      <c r="E21" s="5" t="s">
        <v>5</v>
      </c>
      <c r="F21" s="6">
        <v>1</v>
      </c>
      <c r="G21" s="4">
        <v>171</v>
      </c>
    </row>
    <row r="22" spans="2:7" x14ac:dyDescent="0.25">
      <c r="B22" s="1">
        <v>14</v>
      </c>
      <c r="C22" s="4" t="s">
        <v>77</v>
      </c>
      <c r="D22" s="5"/>
      <c r="E22" s="5" t="s">
        <v>5</v>
      </c>
      <c r="F22" s="6">
        <v>4</v>
      </c>
      <c r="G22" s="4">
        <v>245</v>
      </c>
    </row>
    <row r="23" spans="2:7" x14ac:dyDescent="0.25">
      <c r="B23" s="1">
        <v>15</v>
      </c>
      <c r="C23" s="4" t="s">
        <v>78</v>
      </c>
      <c r="D23" s="5"/>
      <c r="E23" s="5" t="s">
        <v>5</v>
      </c>
      <c r="F23" s="6">
        <v>3</v>
      </c>
      <c r="G23" s="4">
        <v>54</v>
      </c>
    </row>
    <row r="24" spans="2:7" x14ac:dyDescent="0.25">
      <c r="B24" s="1" t="s">
        <v>36</v>
      </c>
      <c r="C24" s="4" t="s">
        <v>79</v>
      </c>
      <c r="D24" s="5"/>
      <c r="E24" s="5" t="s">
        <v>5</v>
      </c>
      <c r="F24" s="6">
        <v>2</v>
      </c>
      <c r="G24" s="4">
        <v>118</v>
      </c>
    </row>
    <row r="25" spans="2:7" x14ac:dyDescent="0.25">
      <c r="B25" s="1" t="s">
        <v>38</v>
      </c>
      <c r="C25" s="4" t="s">
        <v>79</v>
      </c>
      <c r="D25" s="5"/>
      <c r="E25" s="5" t="s">
        <v>5</v>
      </c>
      <c r="F25" s="6">
        <v>3</v>
      </c>
      <c r="G25" s="4">
        <v>119</v>
      </c>
    </row>
    <row r="26" spans="2:7" x14ac:dyDescent="0.25">
      <c r="B26" s="1">
        <v>17</v>
      </c>
      <c r="C26" s="4" t="s">
        <v>80</v>
      </c>
      <c r="D26" s="5"/>
      <c r="E26" s="5" t="s">
        <v>5</v>
      </c>
      <c r="F26" s="6">
        <v>4</v>
      </c>
      <c r="G26" s="7">
        <v>621</v>
      </c>
    </row>
    <row r="27" spans="2:7" x14ac:dyDescent="0.25">
      <c r="B27" s="1" t="s">
        <v>81</v>
      </c>
      <c r="C27" s="4" t="s">
        <v>82</v>
      </c>
      <c r="D27" s="5"/>
      <c r="E27" s="5" t="s">
        <v>5</v>
      </c>
      <c r="F27" s="6">
        <v>2</v>
      </c>
      <c r="G27" s="4">
        <v>296</v>
      </c>
    </row>
    <row r="28" spans="2:7" x14ac:dyDescent="0.25">
      <c r="B28" s="1" t="s">
        <v>83</v>
      </c>
      <c r="C28" s="4" t="s">
        <v>84</v>
      </c>
      <c r="D28" s="5"/>
      <c r="E28" s="5" t="s">
        <v>5</v>
      </c>
      <c r="F28" s="6">
        <v>4</v>
      </c>
      <c r="G28" s="7">
        <v>297</v>
      </c>
    </row>
    <row r="29" spans="2:7" x14ac:dyDescent="0.25">
      <c r="B29" s="1">
        <v>19</v>
      </c>
      <c r="C29" s="4" t="s">
        <v>85</v>
      </c>
      <c r="D29" s="5"/>
      <c r="E29" s="5" t="s">
        <v>5</v>
      </c>
      <c r="F29" s="6">
        <v>3</v>
      </c>
      <c r="G29" s="4">
        <v>798</v>
      </c>
    </row>
    <row r="30" spans="2:7" x14ac:dyDescent="0.25">
      <c r="B30" s="1" t="s">
        <v>86</v>
      </c>
      <c r="C30" s="4" t="s">
        <v>87</v>
      </c>
      <c r="D30" s="5"/>
      <c r="E30" s="5" t="s">
        <v>5</v>
      </c>
      <c r="F30" s="6">
        <v>2</v>
      </c>
      <c r="G30" s="4" t="s">
        <v>88</v>
      </c>
    </row>
    <row r="31" spans="2:7" x14ac:dyDescent="0.25">
      <c r="B31" s="1" t="s">
        <v>89</v>
      </c>
      <c r="C31" s="4" t="s">
        <v>90</v>
      </c>
      <c r="D31" s="5"/>
      <c r="E31" s="5" t="s">
        <v>5</v>
      </c>
      <c r="F31" s="6">
        <v>1</v>
      </c>
      <c r="G31" s="4">
        <v>312</v>
      </c>
    </row>
    <row r="32" spans="2:7" x14ac:dyDescent="0.25">
      <c r="B32" s="1">
        <v>21</v>
      </c>
      <c r="C32" s="4" t="s">
        <v>91</v>
      </c>
      <c r="D32" s="5"/>
      <c r="E32" s="5" t="s">
        <v>5</v>
      </c>
      <c r="F32" s="8">
        <v>5</v>
      </c>
      <c r="G32" s="4">
        <v>257</v>
      </c>
    </row>
    <row r="33" spans="2:7" x14ac:dyDescent="0.25">
      <c r="B33" s="1">
        <v>22</v>
      </c>
      <c r="C33" s="4" t="s">
        <v>92</v>
      </c>
      <c r="D33" s="5"/>
      <c r="E33" s="5" t="s">
        <v>5</v>
      </c>
      <c r="F33" s="6">
        <v>4</v>
      </c>
      <c r="G33" s="4" t="s">
        <v>93</v>
      </c>
    </row>
    <row r="34" spans="2:7" x14ac:dyDescent="0.25">
      <c r="B34" s="5"/>
      <c r="C34" s="11" t="s">
        <v>63</v>
      </c>
      <c r="D34" s="12"/>
      <c r="E34" s="12" t="s">
        <v>5</v>
      </c>
      <c r="F34" s="13">
        <f>SUM(F4:F33)</f>
        <v>80</v>
      </c>
      <c r="G34" s="5"/>
    </row>
  </sheetData>
  <mergeCells count="1">
    <mergeCell ref="D3:F3"/>
  </mergeCells>
  <conditionalFormatting sqref="C4:C33">
    <cfRule type="expression" dxfId="14" priority="1">
      <formula>$D4=0</formula>
    </cfRule>
    <cfRule type="expression" dxfId="13" priority="2">
      <formula>$D4&lt;$F4</formula>
    </cfRule>
    <cfRule type="expression" dxfId="12" priority="3">
      <formula>$D4=$F4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1"/>
  <sheetViews>
    <sheetView workbookViewId="0">
      <selection activeCell="C2" sqref="C2"/>
    </sheetView>
  </sheetViews>
  <sheetFormatPr defaultRowHeight="15" x14ac:dyDescent="0.25"/>
  <cols>
    <col min="2" max="2" width="12.28515625" customWidth="1"/>
    <col min="3" max="3" width="47" customWidth="1"/>
    <col min="7" max="7" width="13.85546875" customWidth="1"/>
  </cols>
  <sheetData>
    <row r="2" spans="2:7" x14ac:dyDescent="0.25">
      <c r="C2" t="s">
        <v>179</v>
      </c>
    </row>
    <row r="3" spans="2:7" x14ac:dyDescent="0.25">
      <c r="B3" s="1" t="s">
        <v>0</v>
      </c>
      <c r="C3" s="1" t="s">
        <v>1</v>
      </c>
      <c r="D3" s="2" t="s">
        <v>2</v>
      </c>
      <c r="E3" s="2"/>
      <c r="F3" s="2"/>
      <c r="G3" s="3" t="s">
        <v>3</v>
      </c>
    </row>
    <row r="4" spans="2:7" x14ac:dyDescent="0.25">
      <c r="B4" s="1">
        <v>1</v>
      </c>
      <c r="C4" s="4" t="s">
        <v>94</v>
      </c>
      <c r="D4" s="5"/>
      <c r="E4" s="5" t="s">
        <v>5</v>
      </c>
      <c r="F4" s="6">
        <v>1</v>
      </c>
      <c r="G4" s="4">
        <v>37</v>
      </c>
    </row>
    <row r="5" spans="2:7" x14ac:dyDescent="0.25">
      <c r="B5" s="1">
        <v>2</v>
      </c>
      <c r="C5" s="4" t="s">
        <v>95</v>
      </c>
      <c r="D5" s="5"/>
      <c r="E5" s="5" t="s">
        <v>5</v>
      </c>
      <c r="F5" s="6">
        <v>1</v>
      </c>
      <c r="G5" s="4">
        <v>17</v>
      </c>
    </row>
    <row r="6" spans="2:7" x14ac:dyDescent="0.25">
      <c r="B6" s="1">
        <v>3</v>
      </c>
      <c r="C6" s="4" t="s">
        <v>96</v>
      </c>
      <c r="D6" s="5"/>
      <c r="E6" s="5" t="s">
        <v>5</v>
      </c>
      <c r="F6" s="6">
        <v>1</v>
      </c>
      <c r="G6" s="4">
        <v>55</v>
      </c>
    </row>
    <row r="7" spans="2:7" x14ac:dyDescent="0.25">
      <c r="B7" s="1">
        <v>4</v>
      </c>
      <c r="C7" s="4" t="s">
        <v>97</v>
      </c>
      <c r="D7" s="5"/>
      <c r="E7" s="5" t="s">
        <v>5</v>
      </c>
      <c r="F7" s="6">
        <v>1</v>
      </c>
      <c r="G7" s="4" t="s">
        <v>98</v>
      </c>
    </row>
    <row r="8" spans="2:7" x14ac:dyDescent="0.25">
      <c r="B8" s="1">
        <v>5</v>
      </c>
      <c r="C8" s="4" t="s">
        <v>99</v>
      </c>
      <c r="D8" s="5"/>
      <c r="E8" s="5" t="s">
        <v>5</v>
      </c>
      <c r="F8" s="6">
        <v>1</v>
      </c>
      <c r="G8" s="4">
        <v>102</v>
      </c>
    </row>
    <row r="9" spans="2:7" x14ac:dyDescent="0.25">
      <c r="B9" s="1">
        <v>6</v>
      </c>
      <c r="C9" s="4" t="s">
        <v>100</v>
      </c>
      <c r="D9" s="5"/>
      <c r="E9" s="5" t="s">
        <v>5</v>
      </c>
      <c r="F9" s="6">
        <v>3</v>
      </c>
      <c r="G9" s="4">
        <v>51</v>
      </c>
    </row>
    <row r="10" spans="2:7" x14ac:dyDescent="0.25">
      <c r="B10" s="1">
        <v>7</v>
      </c>
      <c r="C10" s="4" t="s">
        <v>101</v>
      </c>
      <c r="D10" s="5"/>
      <c r="E10" s="5" t="s">
        <v>5</v>
      </c>
      <c r="F10" s="6">
        <v>2</v>
      </c>
      <c r="G10" s="7">
        <v>62</v>
      </c>
    </row>
    <row r="11" spans="2:7" x14ac:dyDescent="0.25">
      <c r="B11" s="1" t="s">
        <v>102</v>
      </c>
      <c r="C11" s="4" t="s">
        <v>103</v>
      </c>
      <c r="D11" s="5"/>
      <c r="E11" s="5" t="s">
        <v>5</v>
      </c>
      <c r="F11" s="6">
        <v>1</v>
      </c>
      <c r="G11" s="4">
        <v>152</v>
      </c>
    </row>
    <row r="12" spans="2:7" x14ac:dyDescent="0.25">
      <c r="B12" s="1" t="s">
        <v>104</v>
      </c>
      <c r="C12" s="4" t="s">
        <v>103</v>
      </c>
      <c r="D12" s="5"/>
      <c r="E12" s="5" t="s">
        <v>5</v>
      </c>
      <c r="F12" s="6">
        <v>1</v>
      </c>
      <c r="G12" s="4">
        <v>152</v>
      </c>
    </row>
    <row r="13" spans="2:7" x14ac:dyDescent="0.25">
      <c r="B13" s="1" t="s">
        <v>67</v>
      </c>
      <c r="C13" s="4" t="s">
        <v>105</v>
      </c>
      <c r="D13" s="5"/>
      <c r="E13" s="5" t="s">
        <v>5</v>
      </c>
      <c r="F13" s="8">
        <v>2</v>
      </c>
      <c r="G13" s="4">
        <v>409</v>
      </c>
    </row>
    <row r="14" spans="2:7" x14ac:dyDescent="0.25">
      <c r="B14" s="1" t="s">
        <v>69</v>
      </c>
      <c r="C14" s="4" t="s">
        <v>106</v>
      </c>
      <c r="D14" s="5"/>
      <c r="E14" s="5" t="s">
        <v>5</v>
      </c>
      <c r="F14" s="6">
        <v>2</v>
      </c>
      <c r="G14" s="9">
        <v>351</v>
      </c>
    </row>
    <row r="15" spans="2:7" x14ac:dyDescent="0.25">
      <c r="B15" s="1" t="s">
        <v>107</v>
      </c>
      <c r="C15" s="4" t="s">
        <v>108</v>
      </c>
      <c r="D15" s="5"/>
      <c r="E15" s="5" t="s">
        <v>5</v>
      </c>
      <c r="F15" s="6">
        <v>2</v>
      </c>
      <c r="G15" s="4">
        <v>420</v>
      </c>
    </row>
    <row r="16" spans="2:7" x14ac:dyDescent="0.25">
      <c r="B16" s="1">
        <v>10</v>
      </c>
      <c r="C16" s="4" t="s">
        <v>109</v>
      </c>
      <c r="D16" s="5"/>
      <c r="E16" s="5" t="s">
        <v>5</v>
      </c>
      <c r="F16" s="6">
        <v>3</v>
      </c>
      <c r="G16" s="4" t="s">
        <v>110</v>
      </c>
    </row>
    <row r="17" spans="2:7" x14ac:dyDescent="0.25">
      <c r="B17" s="1" t="s">
        <v>111</v>
      </c>
      <c r="C17" s="4" t="s">
        <v>112</v>
      </c>
      <c r="D17" s="5"/>
      <c r="E17" s="5" t="s">
        <v>5</v>
      </c>
      <c r="F17" s="6">
        <v>1</v>
      </c>
      <c r="G17" s="4">
        <v>713</v>
      </c>
    </row>
    <row r="18" spans="2:7" x14ac:dyDescent="0.25">
      <c r="B18" s="1" t="s">
        <v>113</v>
      </c>
      <c r="C18" s="4" t="s">
        <v>112</v>
      </c>
      <c r="D18" s="5"/>
      <c r="E18" s="5" t="s">
        <v>5</v>
      </c>
      <c r="F18" s="6">
        <v>2</v>
      </c>
      <c r="G18" s="4">
        <v>713</v>
      </c>
    </row>
    <row r="19" spans="2:7" x14ac:dyDescent="0.25">
      <c r="B19" s="1">
        <v>12</v>
      </c>
      <c r="C19" s="4" t="s">
        <v>114</v>
      </c>
      <c r="D19" s="5"/>
      <c r="E19" s="5" t="s">
        <v>5</v>
      </c>
      <c r="F19" s="6">
        <v>2</v>
      </c>
      <c r="G19" s="4">
        <v>60</v>
      </c>
    </row>
    <row r="20" spans="2:7" x14ac:dyDescent="0.25">
      <c r="B20" s="1">
        <v>13</v>
      </c>
      <c r="C20" s="4" t="s">
        <v>115</v>
      </c>
      <c r="D20" s="5"/>
      <c r="E20" s="5" t="s">
        <v>5</v>
      </c>
      <c r="F20" s="6">
        <v>2</v>
      </c>
      <c r="G20" s="4">
        <v>642</v>
      </c>
    </row>
    <row r="21" spans="2:7" x14ac:dyDescent="0.25">
      <c r="B21" s="1">
        <v>14</v>
      </c>
      <c r="C21" s="4" t="s">
        <v>116</v>
      </c>
      <c r="D21" s="5"/>
      <c r="E21" s="5" t="s">
        <v>5</v>
      </c>
      <c r="F21" s="6">
        <v>3</v>
      </c>
      <c r="G21" s="4">
        <v>768</v>
      </c>
    </row>
    <row r="22" spans="2:7" x14ac:dyDescent="0.25">
      <c r="B22" s="1">
        <v>15</v>
      </c>
      <c r="C22" s="4" t="s">
        <v>117</v>
      </c>
      <c r="D22" s="5"/>
      <c r="E22" s="5" t="s">
        <v>5</v>
      </c>
      <c r="F22" s="6">
        <v>3</v>
      </c>
      <c r="G22" s="4">
        <v>867</v>
      </c>
    </row>
    <row r="23" spans="2:7" x14ac:dyDescent="0.25">
      <c r="B23" s="1">
        <v>16</v>
      </c>
      <c r="C23" s="4" t="s">
        <v>118</v>
      </c>
      <c r="D23" s="5"/>
      <c r="E23" s="5" t="s">
        <v>5</v>
      </c>
      <c r="F23" s="6">
        <v>2</v>
      </c>
      <c r="G23" s="4">
        <v>94</v>
      </c>
    </row>
    <row r="24" spans="2:7" x14ac:dyDescent="0.25">
      <c r="B24" s="1">
        <v>17</v>
      </c>
      <c r="C24" s="4" t="s">
        <v>119</v>
      </c>
      <c r="D24" s="5"/>
      <c r="E24" s="5" t="s">
        <v>5</v>
      </c>
      <c r="F24" s="6">
        <v>4</v>
      </c>
      <c r="G24" s="4">
        <v>488</v>
      </c>
    </row>
    <row r="25" spans="2:7" x14ac:dyDescent="0.25">
      <c r="B25" s="1" t="s">
        <v>81</v>
      </c>
      <c r="C25" s="4" t="s">
        <v>120</v>
      </c>
      <c r="D25" s="5"/>
      <c r="E25" s="5" t="s">
        <v>5</v>
      </c>
      <c r="F25" s="6">
        <v>3</v>
      </c>
      <c r="G25" s="4" t="s">
        <v>121</v>
      </c>
    </row>
    <row r="26" spans="2:7" x14ac:dyDescent="0.25">
      <c r="B26" s="1" t="s">
        <v>83</v>
      </c>
      <c r="C26" s="4" t="s">
        <v>122</v>
      </c>
      <c r="D26" s="5"/>
      <c r="E26" s="5" t="s">
        <v>5</v>
      </c>
      <c r="F26" s="6">
        <v>1</v>
      </c>
      <c r="G26" s="7">
        <v>154</v>
      </c>
    </row>
    <row r="27" spans="2:7" x14ac:dyDescent="0.25">
      <c r="B27" s="1">
        <v>19</v>
      </c>
      <c r="C27" s="4" t="s">
        <v>123</v>
      </c>
      <c r="D27" s="5"/>
      <c r="E27" s="5" t="s">
        <v>5</v>
      </c>
      <c r="F27" s="6">
        <v>3</v>
      </c>
      <c r="G27" s="4">
        <v>742</v>
      </c>
    </row>
    <row r="28" spans="2:7" x14ac:dyDescent="0.25">
      <c r="B28" s="1">
        <v>20</v>
      </c>
      <c r="C28" s="4" t="s">
        <v>124</v>
      </c>
      <c r="D28" s="5"/>
      <c r="E28" s="5" t="s">
        <v>5</v>
      </c>
      <c r="F28" s="6">
        <v>4</v>
      </c>
      <c r="G28" s="7" t="s">
        <v>125</v>
      </c>
    </row>
    <row r="29" spans="2:7" x14ac:dyDescent="0.25">
      <c r="B29" s="1">
        <v>21</v>
      </c>
      <c r="C29" s="4" t="s">
        <v>126</v>
      </c>
      <c r="D29" s="5"/>
      <c r="E29" s="5" t="s">
        <v>5</v>
      </c>
      <c r="F29" s="6">
        <v>2</v>
      </c>
      <c r="G29" s="4">
        <v>441</v>
      </c>
    </row>
    <row r="30" spans="2:7" x14ac:dyDescent="0.25">
      <c r="B30" s="1">
        <v>22</v>
      </c>
      <c r="C30" s="4" t="s">
        <v>127</v>
      </c>
      <c r="D30" s="5"/>
      <c r="E30" s="5" t="s">
        <v>5</v>
      </c>
      <c r="F30" s="6">
        <v>2</v>
      </c>
      <c r="G30" s="4">
        <v>774</v>
      </c>
    </row>
    <row r="31" spans="2:7" x14ac:dyDescent="0.25">
      <c r="B31" s="1">
        <v>23</v>
      </c>
      <c r="C31" s="4" t="s">
        <v>128</v>
      </c>
      <c r="D31" s="5"/>
      <c r="E31" s="5" t="s">
        <v>5</v>
      </c>
      <c r="F31" s="6">
        <v>4</v>
      </c>
      <c r="G31" s="4">
        <v>335</v>
      </c>
    </row>
    <row r="32" spans="2:7" x14ac:dyDescent="0.25">
      <c r="B32" s="1" t="s">
        <v>129</v>
      </c>
      <c r="C32" s="4" t="s">
        <v>73</v>
      </c>
      <c r="D32" s="5"/>
      <c r="E32" s="5" t="s">
        <v>5</v>
      </c>
      <c r="F32" s="8">
        <v>2</v>
      </c>
      <c r="G32" s="4">
        <v>873</v>
      </c>
    </row>
    <row r="33" spans="2:7" x14ac:dyDescent="0.25">
      <c r="B33" s="1" t="s">
        <v>130</v>
      </c>
      <c r="C33" s="4" t="s">
        <v>131</v>
      </c>
      <c r="D33" s="5"/>
      <c r="E33" s="5" t="s">
        <v>5</v>
      </c>
      <c r="F33" s="6">
        <v>1</v>
      </c>
      <c r="G33" s="4" t="s">
        <v>132</v>
      </c>
    </row>
    <row r="34" spans="2:7" x14ac:dyDescent="0.25">
      <c r="B34" s="4" t="s">
        <v>133</v>
      </c>
      <c r="C34" s="4" t="s">
        <v>134</v>
      </c>
      <c r="D34" s="5"/>
      <c r="E34" s="5" t="s">
        <v>5</v>
      </c>
      <c r="F34" s="6">
        <v>1</v>
      </c>
      <c r="G34" s="4">
        <v>299</v>
      </c>
    </row>
    <row r="35" spans="2:7" x14ac:dyDescent="0.25">
      <c r="B35" s="1" t="s">
        <v>135</v>
      </c>
      <c r="C35" s="4" t="s">
        <v>136</v>
      </c>
      <c r="D35" s="5"/>
      <c r="E35" s="5" t="s">
        <v>5</v>
      </c>
      <c r="F35" s="6">
        <v>1</v>
      </c>
      <c r="G35" s="4">
        <v>301</v>
      </c>
    </row>
    <row r="36" spans="2:7" x14ac:dyDescent="0.25">
      <c r="B36" s="1">
        <v>26</v>
      </c>
      <c r="C36" s="4" t="s">
        <v>137</v>
      </c>
      <c r="D36" s="5"/>
      <c r="E36" s="5" t="s">
        <v>5</v>
      </c>
      <c r="F36" s="6">
        <v>3</v>
      </c>
      <c r="G36" s="7">
        <v>249</v>
      </c>
    </row>
    <row r="37" spans="2:7" x14ac:dyDescent="0.25">
      <c r="B37" s="1">
        <v>27</v>
      </c>
      <c r="C37" s="4" t="s">
        <v>138</v>
      </c>
      <c r="D37" s="5"/>
      <c r="E37" s="5" t="s">
        <v>5</v>
      </c>
      <c r="F37" s="6">
        <v>2</v>
      </c>
      <c r="G37" s="4">
        <v>126</v>
      </c>
    </row>
    <row r="38" spans="2:7" x14ac:dyDescent="0.25">
      <c r="B38" s="1">
        <v>28</v>
      </c>
      <c r="C38" s="4" t="s">
        <v>139</v>
      </c>
      <c r="D38" s="5"/>
      <c r="E38" s="5" t="s">
        <v>5</v>
      </c>
      <c r="F38" s="6">
        <v>3</v>
      </c>
      <c r="G38" s="4" t="s">
        <v>140</v>
      </c>
    </row>
    <row r="39" spans="2:7" x14ac:dyDescent="0.25">
      <c r="B39" s="1">
        <v>29</v>
      </c>
      <c r="C39" s="4" t="s">
        <v>141</v>
      </c>
      <c r="D39" s="5"/>
      <c r="E39" s="5" t="s">
        <v>5</v>
      </c>
      <c r="F39" s="6">
        <v>5</v>
      </c>
      <c r="G39" s="4">
        <v>590</v>
      </c>
    </row>
    <row r="40" spans="2:7" x14ac:dyDescent="0.25">
      <c r="B40" s="1">
        <v>30</v>
      </c>
      <c r="C40" s="4" t="s">
        <v>142</v>
      </c>
      <c r="D40" s="10"/>
      <c r="E40" s="5" t="s">
        <v>5</v>
      </c>
      <c r="F40" s="6">
        <v>3</v>
      </c>
      <c r="G40" s="4">
        <v>626</v>
      </c>
    </row>
    <row r="41" spans="2:7" x14ac:dyDescent="0.25">
      <c r="B41" s="5"/>
      <c r="C41" s="11" t="s">
        <v>63</v>
      </c>
      <c r="D41" s="12"/>
      <c r="E41" s="12" t="s">
        <v>5</v>
      </c>
      <c r="F41" s="13">
        <f>SUM(F4:F40)</f>
        <v>80</v>
      </c>
      <c r="G41" s="5"/>
    </row>
  </sheetData>
  <mergeCells count="1">
    <mergeCell ref="D3:F3"/>
  </mergeCells>
  <conditionalFormatting sqref="C4:C40">
    <cfRule type="expression" dxfId="11" priority="1">
      <formula>$D4=0</formula>
    </cfRule>
    <cfRule type="expression" dxfId="10" priority="2">
      <formula>$D4&lt;$F4</formula>
    </cfRule>
    <cfRule type="expression" dxfId="9" priority="3">
      <formula>$D4=$F4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5"/>
  <sheetViews>
    <sheetView workbookViewId="0">
      <selection activeCell="J19" sqref="J19"/>
    </sheetView>
  </sheetViews>
  <sheetFormatPr defaultRowHeight="15" x14ac:dyDescent="0.25"/>
  <cols>
    <col min="2" max="2" width="11.85546875" customWidth="1"/>
    <col min="3" max="3" width="46" customWidth="1"/>
    <col min="7" max="7" width="13.28515625" customWidth="1"/>
  </cols>
  <sheetData>
    <row r="2" spans="2:7" x14ac:dyDescent="0.25">
      <c r="C2" t="s">
        <v>180</v>
      </c>
    </row>
    <row r="3" spans="2:7" x14ac:dyDescent="0.25">
      <c r="B3" s="1" t="s">
        <v>0</v>
      </c>
      <c r="C3" s="1" t="s">
        <v>1</v>
      </c>
      <c r="D3" s="2" t="s">
        <v>2</v>
      </c>
      <c r="E3" s="2"/>
      <c r="F3" s="2"/>
      <c r="G3" s="3" t="s">
        <v>3</v>
      </c>
    </row>
    <row r="4" spans="2:7" x14ac:dyDescent="0.25">
      <c r="B4" s="1">
        <v>1</v>
      </c>
      <c r="C4" s="4" t="s">
        <v>126</v>
      </c>
      <c r="D4" s="5"/>
      <c r="E4" s="5" t="s">
        <v>5</v>
      </c>
      <c r="F4" s="6">
        <v>2</v>
      </c>
      <c r="G4" s="4">
        <v>441</v>
      </c>
    </row>
    <row r="5" spans="2:7" x14ac:dyDescent="0.25">
      <c r="B5" s="1">
        <v>2</v>
      </c>
      <c r="C5" s="4" t="s">
        <v>127</v>
      </c>
      <c r="D5" s="5"/>
      <c r="E5" s="5" t="s">
        <v>5</v>
      </c>
      <c r="F5" s="6">
        <v>2</v>
      </c>
      <c r="G5" s="4">
        <v>774</v>
      </c>
    </row>
    <row r="6" spans="2:7" x14ac:dyDescent="0.25">
      <c r="B6" s="1">
        <v>3</v>
      </c>
      <c r="C6" s="4" t="s">
        <v>128</v>
      </c>
      <c r="D6" s="5"/>
      <c r="E6" s="5" t="s">
        <v>5</v>
      </c>
      <c r="F6" s="6">
        <v>4</v>
      </c>
      <c r="G6" s="4">
        <v>335</v>
      </c>
    </row>
    <row r="7" spans="2:7" x14ac:dyDescent="0.25">
      <c r="B7" s="1" t="s">
        <v>143</v>
      </c>
      <c r="C7" s="4" t="s">
        <v>73</v>
      </c>
      <c r="D7" s="5"/>
      <c r="E7" s="5" t="s">
        <v>5</v>
      </c>
      <c r="F7" s="6">
        <v>2</v>
      </c>
      <c r="G7" s="4">
        <v>873</v>
      </c>
    </row>
    <row r="8" spans="2:7" x14ac:dyDescent="0.25">
      <c r="B8" s="1" t="s">
        <v>144</v>
      </c>
      <c r="C8" s="4" t="s">
        <v>131</v>
      </c>
      <c r="D8" s="5"/>
      <c r="E8" s="5" t="s">
        <v>5</v>
      </c>
      <c r="F8" s="6">
        <v>1</v>
      </c>
      <c r="G8" s="4" t="s">
        <v>132</v>
      </c>
    </row>
    <row r="9" spans="2:7" x14ac:dyDescent="0.25">
      <c r="B9" s="1" t="s">
        <v>145</v>
      </c>
      <c r="C9" s="4" t="s">
        <v>134</v>
      </c>
      <c r="D9" s="5"/>
      <c r="E9" s="5" t="s">
        <v>5</v>
      </c>
      <c r="F9" s="6">
        <v>1</v>
      </c>
      <c r="G9" s="4">
        <v>299</v>
      </c>
    </row>
    <row r="10" spans="2:7" x14ac:dyDescent="0.25">
      <c r="B10" s="1" t="s">
        <v>146</v>
      </c>
      <c r="C10" s="4" t="s">
        <v>136</v>
      </c>
      <c r="D10" s="5"/>
      <c r="E10" s="5" t="s">
        <v>5</v>
      </c>
      <c r="F10" s="6">
        <v>1</v>
      </c>
      <c r="G10" s="7">
        <v>301</v>
      </c>
    </row>
    <row r="11" spans="2:7" x14ac:dyDescent="0.25">
      <c r="B11" s="1">
        <v>6</v>
      </c>
      <c r="C11" s="4" t="s">
        <v>137</v>
      </c>
      <c r="D11" s="5"/>
      <c r="E11" s="5" t="s">
        <v>5</v>
      </c>
      <c r="F11" s="6">
        <v>3</v>
      </c>
      <c r="G11" s="4">
        <v>249</v>
      </c>
    </row>
    <row r="12" spans="2:7" x14ac:dyDescent="0.25">
      <c r="B12" s="1">
        <v>7</v>
      </c>
      <c r="C12" s="4" t="s">
        <v>138</v>
      </c>
      <c r="D12" s="5"/>
      <c r="E12" s="5" t="s">
        <v>5</v>
      </c>
      <c r="F12" s="6">
        <v>2</v>
      </c>
      <c r="G12" s="4">
        <v>126</v>
      </c>
    </row>
    <row r="13" spans="2:7" x14ac:dyDescent="0.25">
      <c r="B13" s="1">
        <v>8</v>
      </c>
      <c r="C13" s="4" t="s">
        <v>139</v>
      </c>
      <c r="D13" s="5"/>
      <c r="E13" s="5" t="s">
        <v>5</v>
      </c>
      <c r="F13" s="8">
        <v>3</v>
      </c>
      <c r="G13" s="4" t="s">
        <v>140</v>
      </c>
    </row>
    <row r="14" spans="2:7" x14ac:dyDescent="0.25">
      <c r="B14" s="1">
        <v>9</v>
      </c>
      <c r="C14" s="4" t="s">
        <v>141</v>
      </c>
      <c r="D14" s="5"/>
      <c r="E14" s="5" t="s">
        <v>5</v>
      </c>
      <c r="F14" s="6">
        <v>5</v>
      </c>
      <c r="G14" s="9">
        <v>590</v>
      </c>
    </row>
    <row r="15" spans="2:7" x14ac:dyDescent="0.25">
      <c r="B15" s="1">
        <v>10</v>
      </c>
      <c r="C15" s="4" t="s">
        <v>74</v>
      </c>
      <c r="D15" s="5"/>
      <c r="E15" s="5" t="s">
        <v>5</v>
      </c>
      <c r="F15" s="6">
        <v>2</v>
      </c>
      <c r="G15" s="4" t="s">
        <v>147</v>
      </c>
    </row>
    <row r="16" spans="2:7" x14ac:dyDescent="0.25">
      <c r="B16" s="1" t="s">
        <v>111</v>
      </c>
      <c r="C16" s="4" t="s">
        <v>148</v>
      </c>
      <c r="D16" s="5"/>
      <c r="E16" s="5" t="s">
        <v>5</v>
      </c>
      <c r="F16" s="6">
        <v>1</v>
      </c>
      <c r="G16" s="4">
        <v>436</v>
      </c>
    </row>
    <row r="17" spans="2:7" x14ac:dyDescent="0.25">
      <c r="B17" s="1" t="s">
        <v>113</v>
      </c>
      <c r="C17" s="4" t="s">
        <v>149</v>
      </c>
      <c r="D17" s="5"/>
      <c r="E17" s="5" t="s">
        <v>5</v>
      </c>
      <c r="F17" s="6">
        <v>2</v>
      </c>
      <c r="G17" s="4">
        <v>436</v>
      </c>
    </row>
    <row r="18" spans="2:7" x14ac:dyDescent="0.25">
      <c r="B18" s="1">
        <v>12</v>
      </c>
      <c r="C18" s="4" t="s">
        <v>150</v>
      </c>
      <c r="D18" s="5"/>
      <c r="E18" s="5" t="s">
        <v>5</v>
      </c>
      <c r="F18" s="6">
        <v>4</v>
      </c>
      <c r="G18" s="4" t="s">
        <v>151</v>
      </c>
    </row>
    <row r="19" spans="2:7" x14ac:dyDescent="0.25">
      <c r="B19" s="1">
        <v>13</v>
      </c>
      <c r="C19" s="4" t="s">
        <v>152</v>
      </c>
      <c r="D19" s="5"/>
      <c r="E19" s="5" t="s">
        <v>5</v>
      </c>
      <c r="F19" s="6">
        <v>3</v>
      </c>
      <c r="G19" s="4">
        <v>98</v>
      </c>
    </row>
    <row r="20" spans="2:7" x14ac:dyDescent="0.25">
      <c r="B20" s="1">
        <v>14</v>
      </c>
      <c r="C20" s="4" t="s">
        <v>153</v>
      </c>
      <c r="D20" s="5"/>
      <c r="E20" s="5" t="s">
        <v>5</v>
      </c>
      <c r="F20" s="6">
        <v>2</v>
      </c>
      <c r="G20" s="4">
        <v>671</v>
      </c>
    </row>
    <row r="21" spans="2:7" x14ac:dyDescent="0.25">
      <c r="B21" s="1">
        <v>15</v>
      </c>
      <c r="C21" s="4" t="s">
        <v>154</v>
      </c>
      <c r="D21" s="5"/>
      <c r="E21" s="5" t="s">
        <v>5</v>
      </c>
      <c r="F21" s="6">
        <v>3</v>
      </c>
      <c r="G21" s="4">
        <v>166</v>
      </c>
    </row>
    <row r="22" spans="2:7" x14ac:dyDescent="0.25">
      <c r="B22" s="1">
        <v>16</v>
      </c>
      <c r="C22" s="4" t="s">
        <v>155</v>
      </c>
      <c r="D22" s="5"/>
      <c r="E22" s="5" t="s">
        <v>5</v>
      </c>
      <c r="F22" s="6">
        <v>3</v>
      </c>
      <c r="G22" s="4">
        <v>359</v>
      </c>
    </row>
    <row r="23" spans="2:7" x14ac:dyDescent="0.25">
      <c r="B23" s="1">
        <v>17</v>
      </c>
      <c r="C23" s="4" t="s">
        <v>156</v>
      </c>
      <c r="D23" s="5"/>
      <c r="E23" s="5" t="s">
        <v>5</v>
      </c>
      <c r="F23" s="6">
        <v>3</v>
      </c>
      <c r="G23" s="4">
        <v>605</v>
      </c>
    </row>
    <row r="24" spans="2:7" x14ac:dyDescent="0.25">
      <c r="B24" s="1">
        <v>18</v>
      </c>
      <c r="C24" s="4" t="s">
        <v>157</v>
      </c>
      <c r="D24" s="5"/>
      <c r="E24" s="5" t="s">
        <v>5</v>
      </c>
      <c r="F24" s="6">
        <v>3</v>
      </c>
      <c r="G24" s="4" t="s">
        <v>158</v>
      </c>
    </row>
    <row r="25" spans="2:7" x14ac:dyDescent="0.25">
      <c r="B25" s="1">
        <v>19</v>
      </c>
      <c r="C25" s="4" t="s">
        <v>159</v>
      </c>
      <c r="D25" s="5"/>
      <c r="E25" s="5" t="s">
        <v>5</v>
      </c>
      <c r="F25" s="6">
        <v>2</v>
      </c>
      <c r="G25" s="4">
        <v>580</v>
      </c>
    </row>
    <row r="26" spans="2:7" x14ac:dyDescent="0.25">
      <c r="B26" s="1">
        <v>20</v>
      </c>
      <c r="C26" s="4" t="s">
        <v>160</v>
      </c>
      <c r="D26" s="5"/>
      <c r="E26" s="5" t="s">
        <v>5</v>
      </c>
      <c r="F26" s="6">
        <v>4</v>
      </c>
      <c r="G26" s="7" t="s">
        <v>161</v>
      </c>
    </row>
    <row r="27" spans="2:7" x14ac:dyDescent="0.25">
      <c r="B27" s="1" t="s">
        <v>162</v>
      </c>
      <c r="C27" s="4" t="s">
        <v>163</v>
      </c>
      <c r="D27" s="5"/>
      <c r="E27" s="5" t="s">
        <v>5</v>
      </c>
      <c r="F27" s="6">
        <v>4</v>
      </c>
      <c r="G27" s="4">
        <v>884</v>
      </c>
    </row>
    <row r="28" spans="2:7" x14ac:dyDescent="0.25">
      <c r="B28" s="1" t="s">
        <v>164</v>
      </c>
      <c r="C28" s="4" t="s">
        <v>165</v>
      </c>
      <c r="D28" s="5"/>
      <c r="E28" s="5" t="s">
        <v>5</v>
      </c>
      <c r="F28" s="6">
        <v>1</v>
      </c>
      <c r="G28" s="7">
        <v>882</v>
      </c>
    </row>
    <row r="29" spans="2:7" x14ac:dyDescent="0.25">
      <c r="B29" s="1" t="s">
        <v>166</v>
      </c>
      <c r="C29" s="4" t="s">
        <v>167</v>
      </c>
      <c r="D29" s="5"/>
      <c r="E29" s="5" t="s">
        <v>5</v>
      </c>
      <c r="F29" s="6">
        <v>3</v>
      </c>
      <c r="G29" s="4">
        <v>262</v>
      </c>
    </row>
    <row r="30" spans="2:7" x14ac:dyDescent="0.25">
      <c r="B30" s="1" t="s">
        <v>168</v>
      </c>
      <c r="C30" s="4" t="s">
        <v>167</v>
      </c>
      <c r="D30" s="5"/>
      <c r="E30" s="5" t="s">
        <v>5</v>
      </c>
      <c r="F30" s="6">
        <v>1</v>
      </c>
      <c r="G30" s="4">
        <v>262</v>
      </c>
    </row>
    <row r="31" spans="2:7" x14ac:dyDescent="0.25">
      <c r="B31" s="1" t="s">
        <v>169</v>
      </c>
      <c r="C31" s="4" t="s">
        <v>170</v>
      </c>
      <c r="D31" s="5"/>
      <c r="E31" s="5" t="s">
        <v>5</v>
      </c>
      <c r="F31" s="6">
        <v>3</v>
      </c>
      <c r="G31" s="4" t="s">
        <v>171</v>
      </c>
    </row>
    <row r="32" spans="2:7" x14ac:dyDescent="0.25">
      <c r="B32" s="1" t="s">
        <v>172</v>
      </c>
      <c r="C32" s="4" t="s">
        <v>173</v>
      </c>
      <c r="D32" s="5"/>
      <c r="E32" s="5" t="s">
        <v>5</v>
      </c>
      <c r="F32" s="8">
        <v>3</v>
      </c>
      <c r="G32" s="4">
        <v>277</v>
      </c>
    </row>
    <row r="33" spans="2:7" x14ac:dyDescent="0.25">
      <c r="B33" s="1">
        <v>24</v>
      </c>
      <c r="C33" s="4" t="s">
        <v>174</v>
      </c>
      <c r="D33" s="5"/>
      <c r="E33" s="5" t="s">
        <v>5</v>
      </c>
      <c r="F33" s="6">
        <v>2</v>
      </c>
      <c r="G33" s="4" t="s">
        <v>175</v>
      </c>
    </row>
    <row r="34" spans="2:7" x14ac:dyDescent="0.25">
      <c r="B34" s="4">
        <v>25</v>
      </c>
      <c r="C34" s="4" t="s">
        <v>176</v>
      </c>
      <c r="D34" s="5"/>
      <c r="E34" s="5" t="s">
        <v>5</v>
      </c>
      <c r="F34" s="6">
        <v>5</v>
      </c>
      <c r="G34" s="4" t="s">
        <v>177</v>
      </c>
    </row>
    <row r="35" spans="2:7" x14ac:dyDescent="0.25">
      <c r="B35" s="5"/>
      <c r="C35" s="11" t="s">
        <v>63</v>
      </c>
      <c r="D35" s="12"/>
      <c r="E35" s="12" t="s">
        <v>5</v>
      </c>
      <c r="F35" s="13">
        <f>SUM(F4:F34)</f>
        <v>80</v>
      </c>
      <c r="G35" s="5"/>
    </row>
  </sheetData>
  <mergeCells count="1">
    <mergeCell ref="D3:F3"/>
  </mergeCells>
  <conditionalFormatting sqref="C4:C34">
    <cfRule type="expression" dxfId="8" priority="1">
      <formula>$D4=0</formula>
    </cfRule>
    <cfRule type="expression" dxfId="7" priority="2">
      <formula>$D4&lt;$F4</formula>
    </cfRule>
    <cfRule type="expression" dxfId="6" priority="3">
      <formula>$D4=$F4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4"/>
  <sheetViews>
    <sheetView workbookViewId="0">
      <selection activeCell="H32" sqref="H32"/>
    </sheetView>
  </sheetViews>
  <sheetFormatPr defaultRowHeight="15" x14ac:dyDescent="0.25"/>
  <cols>
    <col min="2" max="2" width="10.85546875" customWidth="1"/>
    <col min="3" max="3" width="43" customWidth="1"/>
    <col min="7" max="7" width="13.140625" customWidth="1"/>
  </cols>
  <sheetData>
    <row r="2" spans="2:7" x14ac:dyDescent="0.25">
      <c r="C2" t="s">
        <v>231</v>
      </c>
    </row>
    <row r="3" spans="2:7" x14ac:dyDescent="0.25">
      <c r="B3" s="1" t="s">
        <v>0</v>
      </c>
      <c r="C3" s="1" t="s">
        <v>1</v>
      </c>
      <c r="D3" s="2" t="s">
        <v>2</v>
      </c>
      <c r="E3" s="2"/>
      <c r="F3" s="2"/>
      <c r="G3" s="3" t="s">
        <v>3</v>
      </c>
    </row>
    <row r="4" spans="2:7" x14ac:dyDescent="0.25">
      <c r="B4" s="1">
        <v>1</v>
      </c>
      <c r="C4" s="4" t="s">
        <v>181</v>
      </c>
      <c r="D4" s="5"/>
      <c r="E4" s="5" t="s">
        <v>5</v>
      </c>
      <c r="F4" s="6">
        <v>1</v>
      </c>
      <c r="G4" s="4">
        <v>27</v>
      </c>
    </row>
    <row r="5" spans="2:7" x14ac:dyDescent="0.25">
      <c r="B5" s="1">
        <v>2</v>
      </c>
      <c r="C5" s="4" t="s">
        <v>182</v>
      </c>
      <c r="D5" s="5"/>
      <c r="E5" s="5" t="s">
        <v>5</v>
      </c>
      <c r="F5" s="6">
        <v>1</v>
      </c>
      <c r="G5" s="4">
        <v>77</v>
      </c>
    </row>
    <row r="6" spans="2:7" x14ac:dyDescent="0.25">
      <c r="B6" s="1">
        <v>3</v>
      </c>
      <c r="C6" s="4" t="s">
        <v>183</v>
      </c>
      <c r="D6" s="5"/>
      <c r="E6" s="5" t="s">
        <v>5</v>
      </c>
      <c r="F6" s="6">
        <v>1</v>
      </c>
      <c r="G6" s="4">
        <v>52</v>
      </c>
    </row>
    <row r="7" spans="2:7" x14ac:dyDescent="0.25">
      <c r="B7" s="1">
        <v>4</v>
      </c>
      <c r="C7" s="4" t="s">
        <v>184</v>
      </c>
      <c r="D7" s="5"/>
      <c r="E7" s="5" t="s">
        <v>5</v>
      </c>
      <c r="F7" s="6">
        <v>1</v>
      </c>
      <c r="G7" s="4">
        <v>33</v>
      </c>
    </row>
    <row r="8" spans="2:7" x14ac:dyDescent="0.25">
      <c r="B8" s="1">
        <v>5</v>
      </c>
      <c r="C8" s="4" t="s">
        <v>185</v>
      </c>
      <c r="D8" s="5"/>
      <c r="E8" s="5" t="s">
        <v>5</v>
      </c>
      <c r="F8" s="6">
        <v>1</v>
      </c>
      <c r="G8" s="4">
        <v>692</v>
      </c>
    </row>
    <row r="9" spans="2:7" x14ac:dyDescent="0.25">
      <c r="B9" s="1">
        <v>6</v>
      </c>
      <c r="C9" s="4" t="s">
        <v>186</v>
      </c>
      <c r="D9" s="5"/>
      <c r="E9" s="5" t="s">
        <v>5</v>
      </c>
      <c r="F9" s="6">
        <v>1</v>
      </c>
      <c r="G9" s="4">
        <v>328</v>
      </c>
    </row>
    <row r="10" spans="2:7" x14ac:dyDescent="0.25">
      <c r="B10" s="1">
        <v>7</v>
      </c>
      <c r="C10" s="4" t="s">
        <v>187</v>
      </c>
      <c r="D10" s="5"/>
      <c r="E10" s="5" t="s">
        <v>5</v>
      </c>
      <c r="F10" s="6">
        <v>2</v>
      </c>
      <c r="G10" s="7" t="s">
        <v>188</v>
      </c>
    </row>
    <row r="11" spans="2:7" x14ac:dyDescent="0.25">
      <c r="B11" s="1">
        <v>8</v>
      </c>
      <c r="C11" s="4" t="s">
        <v>189</v>
      </c>
      <c r="D11" s="5"/>
      <c r="E11" s="5" t="s">
        <v>5</v>
      </c>
      <c r="F11" s="6">
        <v>2</v>
      </c>
      <c r="G11" s="4">
        <v>261</v>
      </c>
    </row>
    <row r="12" spans="2:7" x14ac:dyDescent="0.25">
      <c r="B12" s="1" t="s">
        <v>67</v>
      </c>
      <c r="C12" s="4" t="s">
        <v>190</v>
      </c>
      <c r="D12" s="5"/>
      <c r="E12" s="5" t="s">
        <v>5</v>
      </c>
      <c r="F12" s="6">
        <v>2</v>
      </c>
      <c r="G12" s="4">
        <v>401</v>
      </c>
    </row>
    <row r="13" spans="2:7" x14ac:dyDescent="0.25">
      <c r="B13" s="1" t="s">
        <v>69</v>
      </c>
      <c r="C13" s="4" t="s">
        <v>191</v>
      </c>
      <c r="D13" s="5"/>
      <c r="E13" s="5" t="s">
        <v>5</v>
      </c>
      <c r="F13" s="8">
        <v>3</v>
      </c>
      <c r="G13" s="4">
        <v>425</v>
      </c>
    </row>
    <row r="14" spans="2:7" x14ac:dyDescent="0.25">
      <c r="B14" s="1" t="s">
        <v>107</v>
      </c>
      <c r="C14" s="4" t="s">
        <v>192</v>
      </c>
      <c r="D14" s="5"/>
      <c r="E14" s="5" t="s">
        <v>5</v>
      </c>
      <c r="F14" s="6">
        <v>1</v>
      </c>
      <c r="G14" s="9">
        <v>425</v>
      </c>
    </row>
    <row r="15" spans="2:7" x14ac:dyDescent="0.25">
      <c r="B15" s="1" t="s">
        <v>18</v>
      </c>
      <c r="C15" s="4" t="s">
        <v>193</v>
      </c>
      <c r="D15" s="5"/>
      <c r="E15" s="5" t="s">
        <v>5</v>
      </c>
      <c r="F15" s="6">
        <v>1</v>
      </c>
      <c r="G15" s="4">
        <v>592</v>
      </c>
    </row>
    <row r="16" spans="2:7" x14ac:dyDescent="0.25">
      <c r="B16" s="1" t="s">
        <v>20</v>
      </c>
      <c r="C16" s="4" t="s">
        <v>193</v>
      </c>
      <c r="D16" s="5"/>
      <c r="E16" s="5" t="s">
        <v>5</v>
      </c>
      <c r="F16" s="6">
        <v>1</v>
      </c>
      <c r="G16" s="4">
        <v>592</v>
      </c>
    </row>
    <row r="17" spans="2:7" x14ac:dyDescent="0.25">
      <c r="B17" s="1" t="s">
        <v>111</v>
      </c>
      <c r="C17" s="4" t="s">
        <v>194</v>
      </c>
      <c r="D17" s="5"/>
      <c r="E17" s="5" t="s">
        <v>5</v>
      </c>
      <c r="F17" s="6">
        <v>3</v>
      </c>
      <c r="G17" s="4">
        <v>747</v>
      </c>
    </row>
    <row r="18" spans="2:7" x14ac:dyDescent="0.25">
      <c r="B18" s="1" t="s">
        <v>113</v>
      </c>
      <c r="C18" s="4" t="s">
        <v>195</v>
      </c>
      <c r="D18" s="5"/>
      <c r="E18" s="5" t="s">
        <v>5</v>
      </c>
      <c r="F18" s="6">
        <v>2</v>
      </c>
      <c r="G18" s="4">
        <v>78</v>
      </c>
    </row>
    <row r="19" spans="2:7" x14ac:dyDescent="0.25">
      <c r="B19" s="1">
        <v>12</v>
      </c>
      <c r="C19" s="4" t="s">
        <v>196</v>
      </c>
      <c r="D19" s="5"/>
      <c r="E19" s="5" t="s">
        <v>5</v>
      </c>
      <c r="F19" s="6">
        <v>3</v>
      </c>
      <c r="G19" s="4" t="s">
        <v>197</v>
      </c>
    </row>
    <row r="20" spans="2:7" x14ac:dyDescent="0.25">
      <c r="B20" s="1">
        <v>13</v>
      </c>
      <c r="C20" s="4" t="s">
        <v>198</v>
      </c>
      <c r="D20" s="5"/>
      <c r="E20" s="5" t="s">
        <v>5</v>
      </c>
      <c r="F20" s="6">
        <v>2</v>
      </c>
      <c r="G20" s="4">
        <v>430</v>
      </c>
    </row>
    <row r="21" spans="2:7" x14ac:dyDescent="0.25">
      <c r="B21" s="1" t="s">
        <v>199</v>
      </c>
      <c r="C21" s="4" t="s">
        <v>200</v>
      </c>
      <c r="D21" s="5"/>
      <c r="E21" s="5" t="s">
        <v>5</v>
      </c>
      <c r="F21" s="6">
        <v>1</v>
      </c>
      <c r="G21" s="4">
        <v>549</v>
      </c>
    </row>
    <row r="22" spans="2:7" x14ac:dyDescent="0.25">
      <c r="B22" s="1" t="s">
        <v>201</v>
      </c>
      <c r="C22" s="4" t="s">
        <v>202</v>
      </c>
      <c r="D22" s="5"/>
      <c r="E22" s="5" t="s">
        <v>5</v>
      </c>
      <c r="F22" s="6">
        <v>1</v>
      </c>
      <c r="G22" s="4">
        <v>552</v>
      </c>
    </row>
    <row r="23" spans="2:7" x14ac:dyDescent="0.25">
      <c r="B23" s="1">
        <v>15</v>
      </c>
      <c r="C23" s="4" t="s">
        <v>203</v>
      </c>
      <c r="D23" s="5"/>
      <c r="E23" s="5" t="s">
        <v>5</v>
      </c>
      <c r="F23" s="6">
        <v>4</v>
      </c>
      <c r="G23" s="4" t="s">
        <v>204</v>
      </c>
    </row>
    <row r="24" spans="2:7" x14ac:dyDescent="0.25">
      <c r="B24" s="1">
        <v>16</v>
      </c>
      <c r="C24" s="4" t="s">
        <v>205</v>
      </c>
      <c r="D24" s="5"/>
      <c r="E24" s="5" t="s">
        <v>5</v>
      </c>
      <c r="F24" s="6">
        <v>4</v>
      </c>
      <c r="G24" s="4">
        <v>354</v>
      </c>
    </row>
    <row r="25" spans="2:7" x14ac:dyDescent="0.25">
      <c r="B25" s="1" t="s">
        <v>206</v>
      </c>
      <c r="C25" s="4" t="s">
        <v>207</v>
      </c>
      <c r="D25" s="5"/>
      <c r="E25" s="5" t="s">
        <v>5</v>
      </c>
      <c r="F25" s="6">
        <v>2</v>
      </c>
      <c r="G25" s="4">
        <v>206</v>
      </c>
    </row>
    <row r="26" spans="2:7" x14ac:dyDescent="0.25">
      <c r="B26" s="1" t="s">
        <v>208</v>
      </c>
      <c r="C26" s="4" t="s">
        <v>207</v>
      </c>
      <c r="D26" s="5"/>
      <c r="E26" s="5" t="s">
        <v>5</v>
      </c>
      <c r="F26" s="6">
        <v>2</v>
      </c>
      <c r="G26" s="7">
        <v>206</v>
      </c>
    </row>
    <row r="27" spans="2:7" x14ac:dyDescent="0.25">
      <c r="B27" s="1">
        <v>18</v>
      </c>
      <c r="C27" s="4" t="s">
        <v>209</v>
      </c>
      <c r="D27" s="5"/>
      <c r="E27" s="5" t="s">
        <v>5</v>
      </c>
      <c r="F27" s="6">
        <v>2</v>
      </c>
      <c r="G27" s="4">
        <v>639</v>
      </c>
    </row>
    <row r="28" spans="2:7" x14ac:dyDescent="0.25">
      <c r="B28" s="1">
        <v>19</v>
      </c>
      <c r="C28" s="4" t="s">
        <v>210</v>
      </c>
      <c r="D28" s="5"/>
      <c r="E28" s="5" t="s">
        <v>5</v>
      </c>
      <c r="F28" s="6">
        <v>2</v>
      </c>
      <c r="G28" s="7">
        <v>179</v>
      </c>
    </row>
    <row r="29" spans="2:7" x14ac:dyDescent="0.25">
      <c r="B29" s="1">
        <v>20</v>
      </c>
      <c r="C29" s="4" t="s">
        <v>211</v>
      </c>
      <c r="D29" s="5"/>
      <c r="E29" s="5" t="s">
        <v>5</v>
      </c>
      <c r="F29" s="6">
        <v>4</v>
      </c>
      <c r="G29" s="4">
        <v>372</v>
      </c>
    </row>
    <row r="30" spans="2:7" x14ac:dyDescent="0.25">
      <c r="B30" s="1">
        <v>21</v>
      </c>
      <c r="C30" s="4" t="s">
        <v>212</v>
      </c>
      <c r="D30" s="5"/>
      <c r="E30" s="5" t="s">
        <v>5</v>
      </c>
      <c r="F30" s="6">
        <v>3</v>
      </c>
      <c r="G30" s="4">
        <v>760</v>
      </c>
    </row>
    <row r="31" spans="2:7" x14ac:dyDescent="0.25">
      <c r="B31" s="1" t="s">
        <v>166</v>
      </c>
      <c r="C31" s="4" t="s">
        <v>213</v>
      </c>
      <c r="D31" s="5"/>
      <c r="E31" s="5" t="s">
        <v>5</v>
      </c>
      <c r="F31" s="6">
        <v>2</v>
      </c>
      <c r="G31" s="4">
        <v>163</v>
      </c>
    </row>
    <row r="32" spans="2:7" x14ac:dyDescent="0.25">
      <c r="B32" s="1" t="s">
        <v>168</v>
      </c>
      <c r="C32" s="4" t="s">
        <v>214</v>
      </c>
      <c r="D32" s="5"/>
      <c r="E32" s="5" t="s">
        <v>5</v>
      </c>
      <c r="F32" s="8">
        <v>2</v>
      </c>
      <c r="G32" s="4">
        <v>169</v>
      </c>
    </row>
    <row r="33" spans="2:7" x14ac:dyDescent="0.25">
      <c r="B33" s="1" t="s">
        <v>169</v>
      </c>
      <c r="C33" s="4" t="s">
        <v>215</v>
      </c>
      <c r="D33" s="5"/>
      <c r="E33" s="5" t="s">
        <v>5</v>
      </c>
      <c r="F33" s="6">
        <v>2</v>
      </c>
      <c r="G33" s="4">
        <v>129</v>
      </c>
    </row>
    <row r="34" spans="2:7" x14ac:dyDescent="0.25">
      <c r="B34" s="4" t="s">
        <v>172</v>
      </c>
      <c r="C34" s="4" t="s">
        <v>216</v>
      </c>
      <c r="D34" s="5"/>
      <c r="E34" s="5" t="s">
        <v>5</v>
      </c>
      <c r="F34" s="6">
        <v>1</v>
      </c>
      <c r="G34" s="4">
        <v>130</v>
      </c>
    </row>
    <row r="35" spans="2:7" x14ac:dyDescent="0.25">
      <c r="B35" s="1">
        <v>24</v>
      </c>
      <c r="C35" s="4" t="s">
        <v>217</v>
      </c>
      <c r="D35" s="5"/>
      <c r="E35" s="5" t="s">
        <v>5</v>
      </c>
      <c r="F35" s="6">
        <v>2</v>
      </c>
      <c r="G35" s="4">
        <v>454</v>
      </c>
    </row>
    <row r="36" spans="2:7" x14ac:dyDescent="0.25">
      <c r="B36" s="1">
        <v>25</v>
      </c>
      <c r="C36" s="4" t="s">
        <v>218</v>
      </c>
      <c r="D36" s="5"/>
      <c r="E36" s="5" t="s">
        <v>5</v>
      </c>
      <c r="F36" s="6">
        <v>3</v>
      </c>
      <c r="G36" s="7">
        <v>418</v>
      </c>
    </row>
    <row r="37" spans="2:7" x14ac:dyDescent="0.25">
      <c r="B37" s="1">
        <v>26</v>
      </c>
      <c r="C37" s="4" t="s">
        <v>219</v>
      </c>
      <c r="D37" s="5"/>
      <c r="E37" s="5" t="s">
        <v>5</v>
      </c>
      <c r="F37" s="6">
        <v>1</v>
      </c>
      <c r="G37" s="4">
        <v>702</v>
      </c>
    </row>
    <row r="38" spans="2:7" x14ac:dyDescent="0.25">
      <c r="B38" s="1">
        <v>27</v>
      </c>
      <c r="C38" s="4" t="s">
        <v>220</v>
      </c>
      <c r="D38" s="5"/>
      <c r="E38" s="5" t="s">
        <v>5</v>
      </c>
      <c r="F38" s="6">
        <v>4</v>
      </c>
      <c r="G38" s="4">
        <v>717</v>
      </c>
    </row>
    <row r="39" spans="2:7" x14ac:dyDescent="0.25">
      <c r="B39" s="1" t="s">
        <v>221</v>
      </c>
      <c r="C39" s="4" t="s">
        <v>222</v>
      </c>
      <c r="D39" s="5"/>
      <c r="E39" s="5" t="s">
        <v>5</v>
      </c>
      <c r="F39" s="6">
        <v>1</v>
      </c>
      <c r="G39" s="4">
        <v>122</v>
      </c>
    </row>
    <row r="40" spans="2:7" x14ac:dyDescent="0.25">
      <c r="B40" s="1" t="s">
        <v>223</v>
      </c>
      <c r="C40" s="4" t="s">
        <v>224</v>
      </c>
      <c r="D40" s="10"/>
      <c r="E40" s="5" t="s">
        <v>5</v>
      </c>
      <c r="F40" s="6">
        <v>1</v>
      </c>
      <c r="G40" s="4">
        <v>123</v>
      </c>
    </row>
    <row r="41" spans="2:7" x14ac:dyDescent="0.25">
      <c r="B41" s="1" t="s">
        <v>225</v>
      </c>
      <c r="C41" s="4" t="s">
        <v>226</v>
      </c>
      <c r="D41" s="5"/>
      <c r="E41" s="5" t="s">
        <v>5</v>
      </c>
      <c r="F41" s="6">
        <v>1</v>
      </c>
      <c r="G41" s="4">
        <v>124</v>
      </c>
    </row>
    <row r="42" spans="2:7" x14ac:dyDescent="0.25">
      <c r="B42" s="1">
        <v>29</v>
      </c>
      <c r="C42" s="4" t="s">
        <v>227</v>
      </c>
      <c r="D42" s="5"/>
      <c r="E42" s="5" t="s">
        <v>5</v>
      </c>
      <c r="F42" s="6">
        <v>4</v>
      </c>
      <c r="G42" s="4" t="s">
        <v>228</v>
      </c>
    </row>
    <row r="43" spans="2:7" x14ac:dyDescent="0.25">
      <c r="B43" s="1">
        <v>30</v>
      </c>
      <c r="C43" s="4" t="s">
        <v>229</v>
      </c>
      <c r="D43" s="5"/>
      <c r="E43" s="5" t="s">
        <v>5</v>
      </c>
      <c r="F43" s="6">
        <v>3</v>
      </c>
      <c r="G43" s="4" t="s">
        <v>230</v>
      </c>
    </row>
    <row r="44" spans="2:7" x14ac:dyDescent="0.25">
      <c r="B44" s="5"/>
      <c r="C44" s="11" t="s">
        <v>63</v>
      </c>
      <c r="D44" s="12"/>
      <c r="E44" s="12" t="s">
        <v>5</v>
      </c>
      <c r="F44" s="13">
        <f>SUM(F4:F43)</f>
        <v>80</v>
      </c>
      <c r="G44" s="5"/>
    </row>
  </sheetData>
  <mergeCells count="1">
    <mergeCell ref="D3:F3"/>
  </mergeCells>
  <conditionalFormatting sqref="C4:C43">
    <cfRule type="expression" dxfId="5" priority="1">
      <formula>$D4=0</formula>
    </cfRule>
    <cfRule type="expression" dxfId="4" priority="2">
      <formula>$D4&lt;$F4</formula>
    </cfRule>
    <cfRule type="expression" dxfId="3" priority="3">
      <formula>$D4=$F4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3"/>
  <sheetViews>
    <sheetView tabSelected="1" workbookViewId="0">
      <selection activeCell="J30" sqref="J30"/>
    </sheetView>
  </sheetViews>
  <sheetFormatPr defaultRowHeight="15" x14ac:dyDescent="0.25"/>
  <cols>
    <col min="2" max="2" width="11.28515625" customWidth="1"/>
    <col min="3" max="3" width="49.28515625" customWidth="1"/>
    <col min="7" max="7" width="12.7109375" customWidth="1"/>
  </cols>
  <sheetData>
    <row r="2" spans="2:7" x14ac:dyDescent="0.25">
      <c r="C2" t="s">
        <v>258</v>
      </c>
    </row>
    <row r="3" spans="2:7" x14ac:dyDescent="0.25">
      <c r="B3" s="1" t="s">
        <v>0</v>
      </c>
      <c r="C3" s="1" t="s">
        <v>1</v>
      </c>
      <c r="D3" s="2" t="s">
        <v>2</v>
      </c>
      <c r="E3" s="2"/>
      <c r="F3" s="2"/>
      <c r="G3" s="3" t="s">
        <v>3</v>
      </c>
    </row>
    <row r="4" spans="2:7" x14ac:dyDescent="0.25">
      <c r="B4" s="1" t="s">
        <v>232</v>
      </c>
      <c r="C4" s="4" t="s">
        <v>213</v>
      </c>
      <c r="D4" s="5">
        <f>INDEX([1]Marksheet!$C$11:$AE$11,ROW($A$1))</f>
        <v>0</v>
      </c>
      <c r="E4" s="5" t="s">
        <v>5</v>
      </c>
      <c r="F4" s="6">
        <v>2</v>
      </c>
      <c r="G4" s="4">
        <v>163</v>
      </c>
    </row>
    <row r="5" spans="2:7" x14ac:dyDescent="0.25">
      <c r="B5" s="1" t="s">
        <v>233</v>
      </c>
      <c r="C5" s="4" t="s">
        <v>214</v>
      </c>
      <c r="D5" s="5">
        <f>INDEX([1]Marksheet!$C$11:$AE$11,ROW($A$2))</f>
        <v>0</v>
      </c>
      <c r="E5" s="5" t="s">
        <v>5</v>
      </c>
      <c r="F5" s="6">
        <v>2</v>
      </c>
      <c r="G5" s="4">
        <v>169</v>
      </c>
    </row>
    <row r="6" spans="2:7" x14ac:dyDescent="0.25">
      <c r="B6" s="1" t="s">
        <v>234</v>
      </c>
      <c r="C6" s="4" t="s">
        <v>215</v>
      </c>
      <c r="D6" s="5">
        <f>INDEX([1]Marksheet!$C$11:$AE$11,ROW($A$3))</f>
        <v>0</v>
      </c>
      <c r="E6" s="5" t="s">
        <v>5</v>
      </c>
      <c r="F6" s="6">
        <v>2</v>
      </c>
      <c r="G6" s="4">
        <v>129</v>
      </c>
    </row>
    <row r="7" spans="2:7" x14ac:dyDescent="0.25">
      <c r="B7" s="1" t="s">
        <v>235</v>
      </c>
      <c r="C7" s="4" t="s">
        <v>216</v>
      </c>
      <c r="D7" s="5">
        <f>INDEX([1]Marksheet!$C$11:$AE$11,ROW($A$4))</f>
        <v>0</v>
      </c>
      <c r="E7" s="5" t="s">
        <v>5</v>
      </c>
      <c r="F7" s="6">
        <v>1</v>
      </c>
      <c r="G7" s="4">
        <v>130</v>
      </c>
    </row>
    <row r="8" spans="2:7" x14ac:dyDescent="0.25">
      <c r="B8" s="1">
        <v>3</v>
      </c>
      <c r="C8" s="4" t="s">
        <v>217</v>
      </c>
      <c r="D8" s="5">
        <f>INDEX([1]Marksheet!$C$11:$AE$11,ROW($A$5))</f>
        <v>0</v>
      </c>
      <c r="E8" s="5" t="s">
        <v>5</v>
      </c>
      <c r="F8" s="6">
        <v>2</v>
      </c>
      <c r="G8" s="4">
        <v>454</v>
      </c>
    </row>
    <row r="9" spans="2:7" x14ac:dyDescent="0.25">
      <c r="B9" s="1">
        <v>4</v>
      </c>
      <c r="C9" s="4" t="s">
        <v>218</v>
      </c>
      <c r="D9" s="5">
        <f>INDEX([1]Marksheet!$C$11:$AE$11,ROW($A$6))</f>
        <v>0</v>
      </c>
      <c r="E9" s="5" t="s">
        <v>5</v>
      </c>
      <c r="F9" s="6">
        <v>3</v>
      </c>
      <c r="G9" s="4">
        <v>418</v>
      </c>
    </row>
    <row r="10" spans="2:7" x14ac:dyDescent="0.25">
      <c r="B10" s="1">
        <v>5</v>
      </c>
      <c r="C10" s="4" t="s">
        <v>219</v>
      </c>
      <c r="D10" s="5">
        <f>INDEX([1]Marksheet!$C$11:$AE$11,ROW($A$7))</f>
        <v>0</v>
      </c>
      <c r="E10" s="5" t="s">
        <v>5</v>
      </c>
      <c r="F10" s="6">
        <v>1</v>
      </c>
      <c r="G10" s="7">
        <v>702</v>
      </c>
    </row>
    <row r="11" spans="2:7" x14ac:dyDescent="0.25">
      <c r="B11" s="1">
        <v>6</v>
      </c>
      <c r="C11" s="4" t="s">
        <v>220</v>
      </c>
      <c r="D11" s="5">
        <f>INDEX([1]Marksheet!$C$11:$AE$11,ROW($A$8))</f>
        <v>0</v>
      </c>
      <c r="E11" s="5" t="s">
        <v>5</v>
      </c>
      <c r="F11" s="6">
        <v>4</v>
      </c>
      <c r="G11" s="4">
        <v>717</v>
      </c>
    </row>
    <row r="12" spans="2:7" x14ac:dyDescent="0.25">
      <c r="B12" s="1" t="s">
        <v>65</v>
      </c>
      <c r="C12" s="4" t="s">
        <v>222</v>
      </c>
      <c r="D12" s="5">
        <f>INDEX([1]Marksheet!$C$11:$AE$11,ROW($A$9))</f>
        <v>0</v>
      </c>
      <c r="E12" s="5" t="s">
        <v>5</v>
      </c>
      <c r="F12" s="6">
        <v>1</v>
      </c>
      <c r="G12" s="4">
        <v>122</v>
      </c>
    </row>
    <row r="13" spans="2:7" x14ac:dyDescent="0.25">
      <c r="B13" s="1" t="s">
        <v>66</v>
      </c>
      <c r="C13" s="4" t="s">
        <v>224</v>
      </c>
      <c r="D13" s="5">
        <f>INDEX([1]Marksheet!$C$11:$AE$11,ROW($A$10))</f>
        <v>0</v>
      </c>
      <c r="E13" s="5" t="s">
        <v>5</v>
      </c>
      <c r="F13" s="8">
        <v>1</v>
      </c>
      <c r="G13" s="4">
        <v>123</v>
      </c>
    </row>
    <row r="14" spans="2:7" x14ac:dyDescent="0.25">
      <c r="B14" s="1" t="s">
        <v>236</v>
      </c>
      <c r="C14" s="4" t="s">
        <v>226</v>
      </c>
      <c r="D14" s="5">
        <f>INDEX([1]Marksheet!$C$11:$AE$11,ROW($A$11))</f>
        <v>0</v>
      </c>
      <c r="E14" s="5" t="s">
        <v>5</v>
      </c>
      <c r="F14" s="6">
        <v>1</v>
      </c>
      <c r="G14" s="9">
        <v>124</v>
      </c>
    </row>
    <row r="15" spans="2:7" x14ac:dyDescent="0.25">
      <c r="B15" s="1">
        <v>8</v>
      </c>
      <c r="C15" s="4" t="s">
        <v>227</v>
      </c>
      <c r="D15" s="5">
        <f>INDEX([1]Marksheet!$C$11:$AE$11,ROW($A$12))</f>
        <v>0</v>
      </c>
      <c r="E15" s="5" t="s">
        <v>5</v>
      </c>
      <c r="F15" s="6">
        <v>4</v>
      </c>
      <c r="G15" s="4" t="s">
        <v>228</v>
      </c>
    </row>
    <row r="16" spans="2:7" x14ac:dyDescent="0.25">
      <c r="B16" s="1">
        <v>9</v>
      </c>
      <c r="C16" s="4" t="s">
        <v>115</v>
      </c>
      <c r="D16" s="5">
        <f>INDEX([1]Marksheet!$C$11:$AE$11,ROW($A$13))</f>
        <v>0</v>
      </c>
      <c r="E16" s="5" t="s">
        <v>5</v>
      </c>
      <c r="F16" s="6">
        <v>2</v>
      </c>
      <c r="G16" s="4">
        <v>644</v>
      </c>
    </row>
    <row r="17" spans="2:7" x14ac:dyDescent="0.25">
      <c r="B17" s="1" t="s">
        <v>18</v>
      </c>
      <c r="C17" s="4" t="s">
        <v>237</v>
      </c>
      <c r="D17" s="5">
        <f>INDEX([1]Marksheet!$C$11:$AE$11,ROW($A$14))</f>
        <v>0</v>
      </c>
      <c r="E17" s="5" t="s">
        <v>5</v>
      </c>
      <c r="F17" s="6">
        <v>3</v>
      </c>
      <c r="G17" s="4">
        <v>186</v>
      </c>
    </row>
    <row r="18" spans="2:7" x14ac:dyDescent="0.25">
      <c r="B18" s="1" t="s">
        <v>20</v>
      </c>
      <c r="C18" s="4" t="s">
        <v>238</v>
      </c>
      <c r="D18" s="5">
        <f>INDEX([1]Marksheet!$C$11:$AE$11,ROW($A$15))</f>
        <v>0</v>
      </c>
      <c r="E18" s="5" t="s">
        <v>5</v>
      </c>
      <c r="F18" s="6">
        <v>1</v>
      </c>
      <c r="G18" s="4">
        <v>229</v>
      </c>
    </row>
    <row r="19" spans="2:7" x14ac:dyDescent="0.25">
      <c r="B19" s="1">
        <v>11</v>
      </c>
      <c r="C19" s="4" t="s">
        <v>239</v>
      </c>
      <c r="D19" s="5">
        <f>INDEX([1]Marksheet!$C$11:$AE$11,ROW($A$16))</f>
        <v>0</v>
      </c>
      <c r="E19" s="5" t="s">
        <v>5</v>
      </c>
      <c r="F19" s="6">
        <v>3</v>
      </c>
      <c r="G19" s="4">
        <v>361</v>
      </c>
    </row>
    <row r="20" spans="2:7" x14ac:dyDescent="0.25">
      <c r="B20" s="1">
        <v>12</v>
      </c>
      <c r="C20" s="4" t="s">
        <v>240</v>
      </c>
      <c r="D20" s="5">
        <f>INDEX([1]Marksheet!$C$11:$AE$11,ROW($A$17))</f>
        <v>0</v>
      </c>
      <c r="E20" s="5" t="s">
        <v>5</v>
      </c>
      <c r="F20" s="6">
        <v>3</v>
      </c>
      <c r="G20" s="4" t="s">
        <v>241</v>
      </c>
    </row>
    <row r="21" spans="2:7" x14ac:dyDescent="0.25">
      <c r="B21" s="1">
        <v>13</v>
      </c>
      <c r="C21" s="4" t="s">
        <v>242</v>
      </c>
      <c r="D21" s="5">
        <f>INDEX([1]Marksheet!$C$11:$AE$11,ROW($A$18))</f>
        <v>0</v>
      </c>
      <c r="E21" s="5" t="s">
        <v>5</v>
      </c>
      <c r="F21" s="6">
        <v>4</v>
      </c>
      <c r="G21" s="4">
        <v>730</v>
      </c>
    </row>
    <row r="22" spans="2:7" x14ac:dyDescent="0.25">
      <c r="B22" s="1">
        <v>14</v>
      </c>
      <c r="C22" s="4" t="s">
        <v>243</v>
      </c>
      <c r="D22" s="5">
        <f>INDEX([1]Marksheet!$C$11:$AE$11,ROW($A$19))</f>
        <v>0</v>
      </c>
      <c r="E22" s="5" t="s">
        <v>5</v>
      </c>
      <c r="F22" s="6">
        <v>4</v>
      </c>
      <c r="G22" s="4" t="s">
        <v>244</v>
      </c>
    </row>
    <row r="23" spans="2:7" x14ac:dyDescent="0.25">
      <c r="B23" s="1">
        <v>15</v>
      </c>
      <c r="C23" s="4" t="s">
        <v>245</v>
      </c>
      <c r="D23" s="5">
        <f>INDEX([1]Marksheet!$C$11:$AE$11,ROW($A$20))</f>
        <v>0</v>
      </c>
      <c r="E23" s="5" t="s">
        <v>5</v>
      </c>
      <c r="F23" s="6">
        <v>3</v>
      </c>
      <c r="G23" s="4">
        <v>327</v>
      </c>
    </row>
    <row r="24" spans="2:7" x14ac:dyDescent="0.25">
      <c r="B24" s="1">
        <v>16</v>
      </c>
      <c r="C24" s="4" t="s">
        <v>246</v>
      </c>
      <c r="D24" s="5">
        <f>INDEX([1]Marksheet!$C$11:$AE$11,ROW($A$21))</f>
        <v>0</v>
      </c>
      <c r="E24" s="5" t="s">
        <v>5</v>
      </c>
      <c r="F24" s="6">
        <v>3</v>
      </c>
      <c r="G24" s="4">
        <v>346</v>
      </c>
    </row>
    <row r="25" spans="2:7" x14ac:dyDescent="0.25">
      <c r="B25" s="1">
        <v>17</v>
      </c>
      <c r="C25" s="4" t="s">
        <v>247</v>
      </c>
      <c r="D25" s="5">
        <f>INDEX([1]Marksheet!$C$11:$AE$11,ROW($A$22))</f>
        <v>0</v>
      </c>
      <c r="E25" s="5" t="s">
        <v>5</v>
      </c>
      <c r="F25" s="6">
        <v>4</v>
      </c>
      <c r="G25" s="4">
        <v>260</v>
      </c>
    </row>
    <row r="26" spans="2:7" x14ac:dyDescent="0.25">
      <c r="B26" s="1">
        <v>18</v>
      </c>
      <c r="C26" s="4" t="s">
        <v>248</v>
      </c>
      <c r="D26" s="5">
        <f>INDEX([1]Marksheet!$C$11:$AE$11,ROW($A$23))</f>
        <v>0</v>
      </c>
      <c r="E26" s="5" t="s">
        <v>5</v>
      </c>
      <c r="F26" s="6">
        <v>5</v>
      </c>
      <c r="G26" s="7" t="s">
        <v>249</v>
      </c>
    </row>
    <row r="27" spans="2:7" x14ac:dyDescent="0.25">
      <c r="B27" s="1">
        <v>19</v>
      </c>
      <c r="C27" s="4" t="s">
        <v>250</v>
      </c>
      <c r="D27" s="5">
        <f>INDEX([1]Marksheet!$C$11:$AE$11,ROW($A$24))</f>
        <v>0</v>
      </c>
      <c r="E27" s="5" t="s">
        <v>5</v>
      </c>
      <c r="F27" s="6">
        <v>3</v>
      </c>
      <c r="G27" s="4">
        <v>890</v>
      </c>
    </row>
    <row r="28" spans="2:7" x14ac:dyDescent="0.25">
      <c r="B28" s="1">
        <v>20</v>
      </c>
      <c r="C28" s="4" t="s">
        <v>251</v>
      </c>
      <c r="D28" s="5">
        <f>INDEX([1]Marksheet!$C$11:$AE$11,ROW($A$25))</f>
        <v>0</v>
      </c>
      <c r="E28" s="5" t="s">
        <v>5</v>
      </c>
      <c r="F28" s="6">
        <v>2</v>
      </c>
      <c r="G28" s="7">
        <v>248</v>
      </c>
    </row>
    <row r="29" spans="2:7" x14ac:dyDescent="0.25">
      <c r="B29" s="1">
        <v>21</v>
      </c>
      <c r="C29" s="4" t="s">
        <v>252</v>
      </c>
      <c r="D29" s="5">
        <f>INDEX([1]Marksheet!$C$11:$AE$11,ROW($A$26))</f>
        <v>0</v>
      </c>
      <c r="E29" s="5" t="s">
        <v>5</v>
      </c>
      <c r="F29" s="6">
        <v>2</v>
      </c>
      <c r="G29" s="4">
        <v>354</v>
      </c>
    </row>
    <row r="30" spans="2:7" x14ac:dyDescent="0.25">
      <c r="B30" s="1">
        <v>22</v>
      </c>
      <c r="C30" s="4" t="s">
        <v>253</v>
      </c>
      <c r="D30" s="5">
        <f>INDEX([1]Marksheet!$C$11:$AE$11,ROW($A$27))</f>
        <v>0</v>
      </c>
      <c r="E30" s="5" t="s">
        <v>5</v>
      </c>
      <c r="F30" s="6">
        <v>4</v>
      </c>
      <c r="G30" s="4">
        <v>229</v>
      </c>
    </row>
    <row r="31" spans="2:7" x14ac:dyDescent="0.25">
      <c r="B31" s="1">
        <v>23</v>
      </c>
      <c r="C31" s="4" t="s">
        <v>254</v>
      </c>
      <c r="D31" s="5">
        <f>INDEX([1]Marksheet!$C$11:$AE$11,ROW($A$28))</f>
        <v>0</v>
      </c>
      <c r="E31" s="5" t="s">
        <v>5</v>
      </c>
      <c r="F31" s="6">
        <v>5</v>
      </c>
      <c r="G31" s="4" t="s">
        <v>255</v>
      </c>
    </row>
    <row r="32" spans="2:7" x14ac:dyDescent="0.25">
      <c r="B32" s="1">
        <v>24</v>
      </c>
      <c r="C32" s="4" t="s">
        <v>256</v>
      </c>
      <c r="D32" s="5">
        <f>INDEX([1]Marksheet!$C$11:$AE$11,ROW($A$29))</f>
        <v>0</v>
      </c>
      <c r="E32" s="5" t="s">
        <v>5</v>
      </c>
      <c r="F32" s="8">
        <v>5</v>
      </c>
      <c r="G32" s="4" t="s">
        <v>257</v>
      </c>
    </row>
    <row r="33" spans="2:7" x14ac:dyDescent="0.25">
      <c r="B33" s="5"/>
      <c r="C33" s="11" t="s">
        <v>63</v>
      </c>
      <c r="D33" s="12">
        <f>SUM(D4:D32)</f>
        <v>0</v>
      </c>
      <c r="E33" s="12" t="s">
        <v>5</v>
      </c>
      <c r="F33" s="13">
        <f>SUM(F4:F32)</f>
        <v>80</v>
      </c>
      <c r="G33" s="5"/>
    </row>
  </sheetData>
  <mergeCells count="1">
    <mergeCell ref="D3:F3"/>
  </mergeCells>
  <conditionalFormatting sqref="C4:C32">
    <cfRule type="expression" dxfId="2" priority="1">
      <formula>$D4=0</formula>
    </cfRule>
    <cfRule type="expression" dxfId="1" priority="2">
      <formula>$D4&lt;$F4</formula>
    </cfRule>
    <cfRule type="expression" dxfId="0" priority="3">
      <formula>$D4=$F4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Nov 2019 1F</vt:lpstr>
      <vt:lpstr>Nov 2019 1H</vt:lpstr>
      <vt:lpstr>Nov 2019 2F</vt:lpstr>
      <vt:lpstr>Nov 2019 2H</vt:lpstr>
      <vt:lpstr>Nov 2019 3F</vt:lpstr>
      <vt:lpstr>Nov 2019 3H</vt:lpstr>
    </vt:vector>
  </TitlesOfParts>
  <Company>Bingley Grammar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Blakeborough</dc:creator>
  <cp:lastModifiedBy>Miriam Blakeborough</cp:lastModifiedBy>
  <dcterms:created xsi:type="dcterms:W3CDTF">2020-03-12T07:49:42Z</dcterms:created>
  <dcterms:modified xsi:type="dcterms:W3CDTF">2020-03-12T08:13:38Z</dcterms:modified>
</cp:coreProperties>
</file>